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-HHV\Sievers\Spielbetrieb\Jugend\2018\"/>
    </mc:Choice>
  </mc:AlternateContent>
  <xr:revisionPtr revIDLastSave="0" documentId="10_ncr:8100000_{4A3D7982-8D00-49DB-9DCF-4E6F0D20FF37}" xr6:coauthVersionLast="33" xr6:coauthVersionMax="33" xr10:uidLastSave="{00000000-0000-0000-0000-000000000000}"/>
  <bookViews>
    <workbookView xWindow="0" yWindow="0" windowWidth="28800" windowHeight="11880" activeTab="2" xr2:uid="{00000000-000D-0000-FFFF-FFFF00000000}"/>
  </bookViews>
  <sheets>
    <sheet name="wA" sheetId="1" r:id="rId1"/>
    <sheet name="wB" sheetId="2" r:id="rId2"/>
    <sheet name="wC" sheetId="3" r:id="rId3"/>
    <sheet name="mA" sheetId="4" r:id="rId4"/>
    <sheet name="mB" sheetId="5" r:id="rId5"/>
    <sheet name="mC" sheetId="6" r:id="rId6"/>
    <sheet name="mD" sheetId="7" r:id="rId7"/>
  </sheets>
  <definedNames>
    <definedName name="_xlnm.Print_Area" localSheetId="3">mA!$A$1:$H$95</definedName>
    <definedName name="_xlnm.Print_Area" localSheetId="4">mB!$A$1:$H$97</definedName>
    <definedName name="_xlnm.Print_Area" localSheetId="5">mC!$A$1:$H$95</definedName>
    <definedName name="_xlnm.Print_Area" localSheetId="6">mD!$A$1:$H$53</definedName>
    <definedName name="_xlnm.Print_Area" localSheetId="0">wA!$A$1:$H$95</definedName>
    <definedName name="_xlnm.Print_Area" localSheetId="1">wB!$A$1:$H$97</definedName>
    <definedName name="_xlnm.Print_Area" localSheetId="2">wC!$A$1:$H$65</definedName>
    <definedName name="_xlnm.Print_Titles" localSheetId="3">mA!$1:$1</definedName>
    <definedName name="_xlnm.Print_Titles" localSheetId="4">mB!$1:$1</definedName>
    <definedName name="_xlnm.Print_Titles" localSheetId="5">mC!$1:$1</definedName>
    <definedName name="_xlnm.Print_Titles" localSheetId="0">wA!$1:$1</definedName>
    <definedName name="_xlnm.Print_Titles" localSheetId="1">wB!$1:$1</definedName>
    <definedName name="_xlnm.Print_Titles" localSheetId="2">wC!$1:$1</definedName>
  </definedNames>
  <calcPr calcId="162913"/>
</workbook>
</file>

<file path=xl/calcChain.xml><?xml version="1.0" encoding="utf-8"?>
<calcChain xmlns="http://schemas.openxmlformats.org/spreadsheetml/2006/main">
  <c r="O7" i="7" l="1"/>
  <c r="O6" i="7"/>
  <c r="O5" i="7"/>
  <c r="O4" i="7"/>
  <c r="O3" i="7"/>
  <c r="O2" i="7"/>
  <c r="O11" i="4"/>
  <c r="O10" i="4"/>
  <c r="O9" i="4"/>
  <c r="O8" i="4"/>
  <c r="O7" i="4"/>
  <c r="O6" i="4"/>
  <c r="O5" i="4"/>
  <c r="O4" i="4"/>
  <c r="O3" i="4"/>
  <c r="O2" i="4"/>
  <c r="O9" i="3"/>
  <c r="O8" i="3"/>
  <c r="O7" i="3"/>
  <c r="O6" i="3"/>
  <c r="O5" i="3"/>
  <c r="O4" i="3"/>
  <c r="O3" i="3"/>
  <c r="O2" i="3"/>
  <c r="O11" i="2"/>
  <c r="O10" i="2"/>
  <c r="O9" i="2"/>
  <c r="O8" i="2"/>
  <c r="O7" i="2"/>
  <c r="O6" i="2"/>
  <c r="O5" i="2"/>
  <c r="O4" i="2"/>
  <c r="O3" i="2"/>
  <c r="O2" i="2"/>
  <c r="D65" i="3" l="1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4" i="3"/>
  <c r="C44" i="3"/>
  <c r="D43" i="3"/>
  <c r="C43" i="3"/>
  <c r="D42" i="3"/>
  <c r="C42" i="3"/>
  <c r="D41" i="3"/>
  <c r="C41" i="3"/>
  <c r="D36" i="3"/>
  <c r="C36" i="3"/>
  <c r="D35" i="3"/>
  <c r="C35" i="3"/>
  <c r="D34" i="3"/>
  <c r="C34" i="3"/>
  <c r="D33" i="3"/>
  <c r="C33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8" i="3"/>
  <c r="C18" i="3"/>
  <c r="D17" i="3"/>
  <c r="C17" i="3"/>
  <c r="D16" i="3"/>
  <c r="C16" i="3"/>
  <c r="D15" i="3"/>
  <c r="C15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D95" i="6" l="1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9" i="6"/>
  <c r="C59" i="6"/>
  <c r="D58" i="6"/>
  <c r="C58" i="6"/>
  <c r="D57" i="6"/>
  <c r="C57" i="6"/>
  <c r="D56" i="6"/>
  <c r="C56" i="6"/>
  <c r="D55" i="6"/>
  <c r="C55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2" i="6"/>
  <c r="C22" i="6"/>
  <c r="D21" i="6"/>
  <c r="C21" i="6"/>
  <c r="D20" i="6"/>
  <c r="C20" i="6"/>
  <c r="D19" i="6"/>
  <c r="C19" i="6"/>
  <c r="D18" i="6"/>
  <c r="C18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2" i="6"/>
  <c r="C2" i="6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0" i="5"/>
  <c r="C60" i="5"/>
  <c r="D59" i="5"/>
  <c r="C59" i="5"/>
  <c r="D58" i="5"/>
  <c r="C58" i="5"/>
  <c r="D57" i="5"/>
  <c r="C57" i="5"/>
  <c r="D56" i="5"/>
  <c r="C56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D5" i="5"/>
  <c r="C5" i="5"/>
  <c r="D4" i="5"/>
  <c r="C4" i="5"/>
  <c r="D3" i="5"/>
  <c r="C3" i="5"/>
  <c r="D2" i="5"/>
  <c r="C2" i="5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59" i="4"/>
  <c r="C59" i="4"/>
  <c r="D58" i="4"/>
  <c r="C58" i="4"/>
  <c r="D57" i="4"/>
  <c r="C57" i="4"/>
  <c r="D56" i="4"/>
  <c r="C56" i="4"/>
  <c r="D55" i="4"/>
  <c r="C55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O9" i="6" l="1"/>
  <c r="O5" i="6"/>
  <c r="O4" i="6"/>
  <c r="O8" i="6"/>
  <c r="O11" i="6"/>
  <c r="O7" i="6"/>
  <c r="O3" i="6"/>
  <c r="O10" i="6"/>
  <c r="O6" i="6"/>
  <c r="O2" i="6"/>
  <c r="O11" i="5"/>
  <c r="O7" i="5"/>
  <c r="O3" i="5"/>
  <c r="O9" i="5"/>
  <c r="O8" i="5"/>
  <c r="O10" i="5"/>
  <c r="O6" i="5"/>
  <c r="O2" i="5"/>
  <c r="O5" i="5"/>
  <c r="O4" i="5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6" i="2"/>
  <c r="C56" i="2"/>
  <c r="D55" i="2"/>
  <c r="C55" i="2"/>
  <c r="D54" i="2"/>
  <c r="C54" i="2"/>
  <c r="D53" i="2"/>
  <c r="C53" i="2"/>
  <c r="D52" i="2"/>
  <c r="C52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2" i="2"/>
  <c r="C22" i="2"/>
  <c r="D21" i="2"/>
  <c r="C21" i="2"/>
  <c r="D20" i="2"/>
  <c r="C20" i="2"/>
  <c r="D19" i="2"/>
  <c r="C19" i="2"/>
  <c r="D18" i="2"/>
  <c r="C18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C66" i="1" l="1"/>
  <c r="D66" i="1"/>
  <c r="C90" i="1"/>
  <c r="C89" i="1"/>
  <c r="C88" i="1"/>
  <c r="C87" i="1"/>
  <c r="C86" i="1"/>
  <c r="D90" i="1"/>
  <c r="D89" i="1"/>
  <c r="D88" i="1"/>
  <c r="D87" i="1"/>
  <c r="D86" i="1"/>
  <c r="D82" i="1"/>
  <c r="C82" i="1"/>
  <c r="D84" i="1"/>
  <c r="C84" i="1"/>
  <c r="D78" i="1"/>
  <c r="C78" i="1"/>
  <c r="C50" i="1"/>
  <c r="D92" i="1"/>
  <c r="C80" i="1"/>
  <c r="D72" i="1"/>
  <c r="D67" i="1"/>
  <c r="C63" i="1"/>
  <c r="D57" i="1"/>
  <c r="C53" i="1"/>
  <c r="C44" i="1"/>
  <c r="D42" i="1"/>
  <c r="C34" i="1"/>
  <c r="D31" i="1"/>
  <c r="C24" i="1"/>
  <c r="C19" i="1"/>
  <c r="D14" i="1"/>
  <c r="C9" i="1"/>
  <c r="C93" i="1"/>
  <c r="D85" i="1"/>
  <c r="C79" i="1"/>
  <c r="D75" i="1"/>
  <c r="D65" i="1"/>
  <c r="C56" i="1"/>
  <c r="D53" i="1"/>
  <c r="D45" i="1"/>
  <c r="C41" i="1"/>
  <c r="C37" i="1"/>
  <c r="D30" i="1"/>
  <c r="C27" i="1"/>
  <c r="D18" i="1"/>
  <c r="C16" i="1"/>
  <c r="D8" i="1"/>
  <c r="D95" i="1"/>
  <c r="C76" i="1"/>
  <c r="C72" i="1"/>
  <c r="D68" i="1"/>
  <c r="C61" i="1"/>
  <c r="D56" i="1"/>
  <c r="C52" i="1"/>
  <c r="C47" i="1"/>
  <c r="D40" i="1"/>
  <c r="C36" i="1"/>
  <c r="D28" i="1"/>
  <c r="D24" i="1"/>
  <c r="C20" i="1"/>
  <c r="D12" i="1"/>
  <c r="C8" i="1"/>
  <c r="C92" i="1"/>
  <c r="C81" i="1"/>
  <c r="D79" i="1"/>
  <c r="C69" i="1"/>
  <c r="D74" i="1"/>
  <c r="D64" i="1"/>
  <c r="C59" i="1"/>
  <c r="D52" i="1"/>
  <c r="D44" i="1"/>
  <c r="C39" i="1"/>
  <c r="D33" i="1"/>
  <c r="C30" i="1"/>
  <c r="C26" i="1"/>
  <c r="D21" i="1"/>
  <c r="C15" i="1"/>
  <c r="D11" i="1"/>
  <c r="C94" i="1"/>
  <c r="C71" i="1"/>
  <c r="C64" i="1"/>
  <c r="D58" i="1"/>
  <c r="C51" i="1"/>
  <c r="D46" i="1"/>
  <c r="C40" i="1"/>
  <c r="D34" i="1"/>
  <c r="C32" i="1"/>
  <c r="D23" i="1"/>
  <c r="C18" i="1"/>
  <c r="D15" i="1"/>
  <c r="C10" i="1"/>
  <c r="C91" i="1"/>
  <c r="C85" i="1"/>
  <c r="D76" i="1"/>
  <c r="C74" i="1"/>
  <c r="C67" i="1"/>
  <c r="D62" i="1"/>
  <c r="C55" i="1"/>
  <c r="D51" i="1"/>
  <c r="D43" i="1"/>
  <c r="D37" i="1"/>
  <c r="C38" i="1"/>
  <c r="C28" i="1"/>
  <c r="D26" i="1"/>
  <c r="D19" i="1"/>
  <c r="C13" i="1"/>
  <c r="D7" i="1"/>
  <c r="D94" i="1"/>
  <c r="D80" i="1"/>
  <c r="C73" i="1"/>
  <c r="D70" i="1"/>
  <c r="C65" i="1"/>
  <c r="D59" i="1"/>
  <c r="C46" i="1"/>
  <c r="D38" i="1"/>
  <c r="D36" i="1"/>
  <c r="C31" i="1"/>
  <c r="D25" i="1"/>
  <c r="C22" i="1"/>
  <c r="D16" i="1"/>
  <c r="C11" i="1"/>
  <c r="C95" i="1"/>
  <c r="C83" i="1"/>
  <c r="D77" i="1"/>
  <c r="C75" i="1"/>
  <c r="D69" i="1"/>
  <c r="C62" i="1"/>
  <c r="C58" i="1"/>
  <c r="D50" i="1"/>
  <c r="D47" i="1"/>
  <c r="C42" i="1"/>
  <c r="D35" i="1"/>
  <c r="C29" i="1"/>
  <c r="D27" i="1"/>
  <c r="C21" i="1"/>
  <c r="D13" i="1"/>
  <c r="D10" i="1"/>
  <c r="D91" i="1"/>
  <c r="D81" i="1"/>
  <c r="C77" i="1"/>
  <c r="D71" i="1"/>
  <c r="C70" i="1"/>
  <c r="D61" i="1"/>
  <c r="C57" i="1"/>
  <c r="D49" i="1"/>
  <c r="C43" i="1"/>
  <c r="D41" i="1"/>
  <c r="C33" i="1"/>
  <c r="D29" i="1"/>
  <c r="C23" i="1"/>
  <c r="D22" i="1"/>
  <c r="C12" i="1"/>
  <c r="D9" i="1"/>
  <c r="D93" i="1"/>
  <c r="D83" i="1"/>
  <c r="D73" i="1"/>
  <c r="C68" i="1"/>
  <c r="D63" i="1"/>
  <c r="D55" i="1"/>
  <c r="C49" i="1"/>
  <c r="C45" i="1"/>
  <c r="D39" i="1"/>
  <c r="C35" i="1"/>
  <c r="D32" i="1"/>
  <c r="C25" i="1"/>
  <c r="D20" i="1"/>
  <c r="C14" i="1"/>
  <c r="C7" i="1"/>
  <c r="D6" i="1"/>
  <c r="C6" i="1"/>
  <c r="D5" i="1"/>
  <c r="C5" i="1"/>
  <c r="D4" i="1"/>
  <c r="C4" i="1"/>
  <c r="D3" i="1"/>
  <c r="C3" i="1"/>
  <c r="D2" i="1"/>
  <c r="C2" i="1"/>
  <c r="O11" i="1" l="1"/>
  <c r="O7" i="1"/>
  <c r="O3" i="1"/>
  <c r="O2" i="1"/>
  <c r="O9" i="1"/>
  <c r="O5" i="1"/>
  <c r="O6" i="1"/>
  <c r="O8" i="1"/>
  <c r="O4" i="1"/>
  <c r="O10" i="1"/>
</calcChain>
</file>

<file path=xl/sharedStrings.xml><?xml version="1.0" encoding="utf-8"?>
<sst xmlns="http://schemas.openxmlformats.org/spreadsheetml/2006/main" count="462" uniqueCount="90">
  <si>
    <t>Tag</t>
  </si>
  <si>
    <t>Halle</t>
  </si>
  <si>
    <t>Zeit</t>
  </si>
  <si>
    <t>Hallen</t>
  </si>
  <si>
    <t>Ahrensburger TSV 1</t>
  </si>
  <si>
    <t>HT Norderstedt 1</t>
  </si>
  <si>
    <t>TuS Esingen 1</t>
  </si>
  <si>
    <t>Barmstedter MTV 1</t>
  </si>
  <si>
    <t>Elmshorner HT 1</t>
  </si>
  <si>
    <t>HTS/BW96 Handball 1</t>
  </si>
  <si>
    <t>Niendorfer TSV 1</t>
  </si>
  <si>
    <t>SC Alstertal-Langenhorn 1</t>
  </si>
  <si>
    <t>SG Bergedorf/VM 1</t>
  </si>
  <si>
    <t>SG Hamburg-Nord</t>
  </si>
  <si>
    <t>8./9. Sept.</t>
  </si>
  <si>
    <t>15./16. Sept.</t>
  </si>
  <si>
    <t>22./23. Sept.</t>
  </si>
  <si>
    <t>20./21. Okt</t>
  </si>
  <si>
    <t>Ausweichtermin</t>
  </si>
  <si>
    <t>27./28. Okt.</t>
  </si>
  <si>
    <t>03./04. Nov.</t>
  </si>
  <si>
    <t>10./11. Nov.</t>
  </si>
  <si>
    <t>17./18. Nov.</t>
  </si>
  <si>
    <t>24./25. Nov.</t>
  </si>
  <si>
    <t>01./02. Dez.</t>
  </si>
  <si>
    <t>08./09. Dez.</t>
  </si>
  <si>
    <t>15./16. Dez.</t>
  </si>
  <si>
    <t>So. 13.01.19</t>
  </si>
  <si>
    <t>02./03. Febr.</t>
  </si>
  <si>
    <t>09./10. Febr.</t>
  </si>
  <si>
    <t>16./17. Febr.</t>
  </si>
  <si>
    <t>23./24. März</t>
  </si>
  <si>
    <t>23./24. Febr.</t>
  </si>
  <si>
    <t>30./31. März</t>
  </si>
  <si>
    <t>ü</t>
  </si>
  <si>
    <t>22./23. Sept</t>
  </si>
  <si>
    <t>9./10. Febr.</t>
  </si>
  <si>
    <t>26./27. Jan</t>
  </si>
  <si>
    <t>8./9. Dez</t>
  </si>
  <si>
    <t>8./9. Dez.</t>
  </si>
  <si>
    <t>AMTV Hamburg 2</t>
  </si>
  <si>
    <t>Buxtehuder SV 2</t>
  </si>
  <si>
    <t>Buxtehuder SV 3</t>
  </si>
  <si>
    <t>HSG Pinnau 1</t>
  </si>
  <si>
    <t>SC Alstertal-Langenhorn 2</t>
  </si>
  <si>
    <t>SG Hamburg-Nord 1</t>
  </si>
  <si>
    <t>TV Billstedt 1</t>
  </si>
  <si>
    <t>X  -  X  -  X</t>
  </si>
  <si>
    <t>3./4. Nov.</t>
  </si>
  <si>
    <t>AMTV Hamburg 1</t>
  </si>
  <si>
    <t>Buxtehuder SV 1</t>
  </si>
  <si>
    <t>Rellinger TV 1</t>
  </si>
  <si>
    <t>TuS Holstein Quickborn 1</t>
  </si>
  <si>
    <t>sonntags</t>
  </si>
  <si>
    <t>HSV/Hamm 02 1</t>
  </si>
  <si>
    <t>SG Hamburg-Nord 2</t>
  </si>
  <si>
    <t>TSV Ellerbek 1</t>
  </si>
  <si>
    <t>TV Fischbek 1</t>
  </si>
  <si>
    <t>HL Buch.-Rosengarten 1</t>
  </si>
  <si>
    <t>10./11. Nov</t>
  </si>
  <si>
    <t>13)</t>
  </si>
  <si>
    <t>16./17. März</t>
  </si>
  <si>
    <t>26./27. Jan.</t>
  </si>
  <si>
    <t>Eimsbütteler TV 1</t>
  </si>
  <si>
    <t>SG Altona</t>
  </si>
  <si>
    <t>THB Hamburg 03 1</t>
  </si>
  <si>
    <t>Handball SV Hamburg 1</t>
  </si>
  <si>
    <t>Rellinger TV 2</t>
  </si>
  <si>
    <t>Uhrzeit</t>
  </si>
  <si>
    <t>25.26. Nov.</t>
  </si>
  <si>
    <t>Buxtehuder SV</t>
  </si>
  <si>
    <t>AMTV Hamburg</t>
  </si>
  <si>
    <t>Rellinger TV</t>
  </si>
  <si>
    <t>HTS/BW96 Handball</t>
  </si>
  <si>
    <t>Handball SV Hamburg</t>
  </si>
  <si>
    <t>1./2. Dez.</t>
  </si>
  <si>
    <t>Kein Spielbetrieb - Auswahlmaßnahme</t>
  </si>
  <si>
    <t>So., 13.01.19</t>
  </si>
  <si>
    <t>Kein Spielbetrieb - Kienbaum</t>
  </si>
  <si>
    <t>20./21. Okt.</t>
  </si>
  <si>
    <t>Sa. 8. Dez.</t>
  </si>
  <si>
    <t>So. 13. Jan.</t>
  </si>
  <si>
    <t>Sa. 12.01.19</t>
  </si>
  <si>
    <t>19./20. Jan.</t>
  </si>
  <si>
    <t>Samstags: Kein Spielbetrieb wegen Handball-WM</t>
  </si>
  <si>
    <t>WE: Kein Spielbetrieb wegen Handball-WM</t>
  </si>
  <si>
    <t>29./30. Dez.</t>
  </si>
  <si>
    <t>So. 09.12.18</t>
  </si>
  <si>
    <t>Sonntag: Kein Spielbetrieb wegen Auswahlmaßnahme</t>
  </si>
  <si>
    <t>WE: Kein Spielbetrieb wegen Deutschlandcup m2002 in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</si>
</sst>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)"/>
    <numFmt numFmtId="165" formatCode="dd/\ mmmm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rgb="FF92D050"/>
      <name val="Arial"/>
      <family val="2"/>
    </font>
    <font>
      <b/>
      <sz val="10"/>
      <color rgb="FF92D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center"/>
    </xf>
    <xf numFmtId="0" fontId="2" fillId="2" borderId="15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quotePrefix="1" applyFont="1" applyBorder="1" applyAlignment="1">
      <alignment horizontal="center" vertical="center"/>
    </xf>
    <xf numFmtId="0" fontId="2" fillId="0" borderId="9" xfId="2" quotePrefix="1" applyFont="1" applyBorder="1" applyAlignment="1">
      <alignment horizontal="left" vertical="center"/>
    </xf>
    <xf numFmtId="0" fontId="2" fillId="2" borderId="16" xfId="1" applyFont="1" applyFill="1" applyBorder="1" applyAlignment="1">
      <alignment vertical="center"/>
    </xf>
    <xf numFmtId="0" fontId="2" fillId="0" borderId="9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20" fontId="2" fillId="0" borderId="1" xfId="2" applyNumberFormat="1" applyFont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2" borderId="17" xfId="1" applyFont="1" applyFill="1" applyBorder="1" applyAlignment="1">
      <alignment vertical="center"/>
    </xf>
    <xf numFmtId="20" fontId="2" fillId="0" borderId="2" xfId="2" applyNumberFormat="1" applyFont="1" applyBorder="1" applyAlignment="1">
      <alignment horizontal="center" vertical="center"/>
    </xf>
    <xf numFmtId="20" fontId="2" fillId="0" borderId="1" xfId="2" quotePrefix="1" applyNumberFormat="1" applyFont="1" applyBorder="1" applyAlignment="1">
      <alignment horizontal="center" vertical="center"/>
    </xf>
    <xf numFmtId="0" fontId="2" fillId="0" borderId="4" xfId="2" quotePrefix="1" applyFont="1" applyBorder="1" applyAlignment="1">
      <alignment horizontal="center" vertical="center"/>
    </xf>
    <xf numFmtId="0" fontId="2" fillId="0" borderId="18" xfId="2" quotePrefix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4" xfId="2" applyFont="1" applyBorder="1" applyAlignment="1">
      <alignment horizontal="left" vertical="center"/>
    </xf>
    <xf numFmtId="20" fontId="2" fillId="0" borderId="3" xfId="2" applyNumberFormat="1" applyFont="1" applyBorder="1" applyAlignment="1">
      <alignment horizontal="center" vertical="center"/>
    </xf>
    <xf numFmtId="20" fontId="2" fillId="0" borderId="5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22" xfId="1" applyFont="1" applyFill="1" applyBorder="1" applyAlignment="1">
      <alignment vertical="center"/>
    </xf>
    <xf numFmtId="164" fontId="3" fillId="5" borderId="6" xfId="1" applyNumberFormat="1" applyFont="1" applyFill="1" applyBorder="1" applyAlignment="1">
      <alignment vertical="center"/>
    </xf>
    <xf numFmtId="164" fontId="3" fillId="5" borderId="2" xfId="1" applyNumberFormat="1" applyFont="1" applyFill="1" applyBorder="1" applyAlignment="1">
      <alignment horizontal="center" vertical="center"/>
    </xf>
    <xf numFmtId="164" fontId="3" fillId="5" borderId="19" xfId="1" applyNumberFormat="1" applyFont="1" applyFill="1" applyBorder="1" applyAlignment="1">
      <alignment vertical="center"/>
    </xf>
    <xf numFmtId="0" fontId="2" fillId="5" borderId="20" xfId="1" applyFont="1" applyFill="1" applyBorder="1" applyAlignment="1">
      <alignment vertical="center"/>
    </xf>
    <xf numFmtId="164" fontId="3" fillId="5" borderId="21" xfId="1" applyNumberFormat="1" applyFont="1" applyFill="1" applyBorder="1" applyAlignment="1">
      <alignment horizontal="center" vertical="center"/>
    </xf>
    <xf numFmtId="164" fontId="3" fillId="5" borderId="13" xfId="1" applyNumberFormat="1" applyFont="1" applyFill="1" applyBorder="1" applyAlignment="1">
      <alignment vertical="center"/>
    </xf>
    <xf numFmtId="164" fontId="3" fillId="5" borderId="5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164" fontId="3" fillId="3" borderId="13" xfId="1" applyNumberFormat="1" applyFont="1" applyFill="1" applyBorder="1" applyAlignment="1">
      <alignment vertical="center"/>
    </xf>
    <xf numFmtId="164" fontId="3" fillId="5" borderId="6" xfId="1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vertical="center"/>
    </xf>
    <xf numFmtId="164" fontId="3" fillId="5" borderId="25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vertical="center"/>
    </xf>
    <xf numFmtId="0" fontId="5" fillId="0" borderId="26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3" xfId="1" applyNumberFormat="1" applyFont="1" applyBorder="1" applyAlignment="1">
      <alignment horizontal="left" vertical="center"/>
    </xf>
    <xf numFmtId="0" fontId="2" fillId="0" borderId="5" xfId="1" applyNumberFormat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165" fontId="2" fillId="0" borderId="14" xfId="2" applyNumberFormat="1" applyFont="1" applyBorder="1" applyAlignment="1">
      <alignment horizontal="left" vertical="center"/>
    </xf>
    <xf numFmtId="0" fontId="2" fillId="5" borderId="27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center" vertical="center"/>
    </xf>
    <xf numFmtId="0" fontId="9" fillId="0" borderId="24" xfId="1" applyNumberFormat="1" applyFont="1" applyBorder="1" applyAlignment="1">
      <alignment horizontal="center" vertical="center"/>
    </xf>
    <xf numFmtId="0" fontId="8" fillId="5" borderId="20" xfId="1" applyFont="1" applyFill="1" applyBorder="1" applyAlignment="1">
      <alignment vertical="center"/>
    </xf>
    <xf numFmtId="164" fontId="9" fillId="5" borderId="21" xfId="1" applyNumberFormat="1" applyFont="1" applyFill="1" applyBorder="1" applyAlignment="1">
      <alignment horizontal="center" vertical="center"/>
    </xf>
    <xf numFmtId="164" fontId="9" fillId="5" borderId="5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9" fillId="5" borderId="25" xfId="1" applyNumberFormat="1" applyFont="1" applyFill="1" applyBorder="1" applyAlignment="1">
      <alignment horizontal="center" vertical="center"/>
    </xf>
  </cellXfs>
  <cellStyles count="4">
    <cellStyle name="Standard" xfId="0" builtinId="0"/>
    <cellStyle name="Standard 2" xfId="3" xr:uid="{C477BC04-1D1C-4B4F-92A5-EEC9CFD6AF89}"/>
    <cellStyle name="Standard_SCHL10 (2)" xfId="1" xr:uid="{00000000-0005-0000-0000-000001000000}"/>
    <cellStyle name="Standard_SCHL12 H+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opLeftCell="A52" zoomScaleNormal="100" workbookViewId="0">
      <selection activeCell="A60" sqref="A60:H60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4" bestFit="1" customWidth="1"/>
    <col min="3" max="4" width="23" style="2" bestFit="1" customWidth="1"/>
    <col min="5" max="5" width="4" style="34" bestFit="1" customWidth="1"/>
    <col min="6" max="6" width="9.28515625" style="34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bestFit="1" customWidth="1"/>
    <col min="11" max="11" width="23" style="1" bestFit="1" customWidth="1"/>
    <col min="12" max="12" width="3.28515625" style="1" bestFit="1" customWidth="1"/>
    <col min="13" max="13" width="10" style="1" bestFit="1" customWidth="1"/>
    <col min="14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68" t="s">
        <v>3</v>
      </c>
      <c r="N1" s="68"/>
    </row>
    <row r="2" spans="1:15" ht="21" customHeight="1" x14ac:dyDescent="0.25">
      <c r="A2" s="41">
        <v>1</v>
      </c>
      <c r="B2" s="42" t="s">
        <v>14</v>
      </c>
      <c r="C2" s="4" t="str">
        <f>+$K$2</f>
        <v>Ahrensburger TSV 1</v>
      </c>
      <c r="D2" s="4" t="str">
        <f>+$K$3</f>
        <v>Elmshorner HT 1</v>
      </c>
      <c r="E2" s="5"/>
      <c r="F2" s="5"/>
      <c r="G2" s="6"/>
      <c r="H2" s="7"/>
      <c r="J2" s="8">
        <v>1</v>
      </c>
      <c r="K2" s="38" t="s">
        <v>4</v>
      </c>
      <c r="L2" s="50" t="s">
        <v>34</v>
      </c>
      <c r="O2" s="1">
        <f>COUNTIF(C:H,K2)</f>
        <v>18</v>
      </c>
    </row>
    <row r="3" spans="1:15" ht="21" customHeight="1" x14ac:dyDescent="0.25">
      <c r="A3" s="9"/>
      <c r="B3" s="10"/>
      <c r="C3" s="11" t="str">
        <f>+$K$4</f>
        <v>TuS Esingen 1</v>
      </c>
      <c r="D3" s="11" t="str">
        <f>+$K$5</f>
        <v>HTS/BW96 Handball 1</v>
      </c>
      <c r="E3" s="12"/>
      <c r="F3" s="13"/>
      <c r="G3" s="14"/>
      <c r="H3" s="15"/>
      <c r="J3" s="8">
        <v>2</v>
      </c>
      <c r="K3" s="38" t="s">
        <v>8</v>
      </c>
      <c r="L3" s="50" t="s">
        <v>34</v>
      </c>
      <c r="O3" s="1">
        <f>COUNTIF(C:H,K3)</f>
        <v>18</v>
      </c>
    </row>
    <row r="4" spans="1:15" ht="21" customHeight="1" x14ac:dyDescent="0.25">
      <c r="A4" s="9"/>
      <c r="B4" s="10"/>
      <c r="C4" s="11" t="str">
        <f>+$K$6</f>
        <v>HT Norderstedt 1</v>
      </c>
      <c r="D4" s="11" t="str">
        <f>+$K$7</f>
        <v>Niendorfer TSV 1</v>
      </c>
      <c r="E4" s="12"/>
      <c r="F4" s="12"/>
      <c r="G4" s="16"/>
      <c r="H4" s="15"/>
      <c r="J4" s="8">
        <v>3</v>
      </c>
      <c r="K4" s="38" t="s">
        <v>6</v>
      </c>
      <c r="L4" s="50" t="s">
        <v>34</v>
      </c>
      <c r="M4" s="1" t="s">
        <v>37</v>
      </c>
      <c r="N4" s="1" t="s">
        <v>38</v>
      </c>
      <c r="O4" s="1">
        <f>COUNTIF(C:H,K4)</f>
        <v>18</v>
      </c>
    </row>
    <row r="5" spans="1:15" ht="21" customHeight="1" x14ac:dyDescent="0.25">
      <c r="A5" s="9"/>
      <c r="B5" s="10"/>
      <c r="C5" s="17" t="str">
        <f>+$K$8</f>
        <v>SC Alstertal-Langenhorn 1</v>
      </c>
      <c r="D5" s="11" t="str">
        <f>+$K$9</f>
        <v>SG Hamburg-Nord</v>
      </c>
      <c r="E5" s="12"/>
      <c r="F5" s="18"/>
      <c r="G5" s="16"/>
      <c r="H5" s="15"/>
      <c r="J5" s="8">
        <v>4</v>
      </c>
      <c r="K5" s="38" t="s">
        <v>9</v>
      </c>
      <c r="L5" s="50" t="s">
        <v>34</v>
      </c>
      <c r="O5" s="1">
        <f>COUNTIF(C:H,K5)</f>
        <v>18</v>
      </c>
    </row>
    <row r="6" spans="1:15" ht="21" customHeight="1" thickBot="1" x14ac:dyDescent="0.3">
      <c r="A6" s="19"/>
      <c r="B6" s="20"/>
      <c r="C6" s="21" t="str">
        <f>+$K$10</f>
        <v>SG Bergedorf/VM 1</v>
      </c>
      <c r="D6" s="21" t="str">
        <f>+$K$11</f>
        <v>Barmstedter MTV 1</v>
      </c>
      <c r="E6" s="22"/>
      <c r="F6" s="22"/>
      <c r="G6" s="23"/>
      <c r="H6" s="24"/>
      <c r="J6" s="8">
        <v>5</v>
      </c>
      <c r="K6" s="38" t="s">
        <v>5</v>
      </c>
      <c r="L6" s="50" t="s">
        <v>34</v>
      </c>
      <c r="M6" s="1" t="s">
        <v>53</v>
      </c>
      <c r="O6" s="1">
        <f>COUNTIF(C:H,K6)</f>
        <v>18</v>
      </c>
    </row>
    <row r="7" spans="1:15" ht="21" customHeight="1" x14ac:dyDescent="0.25">
      <c r="A7" s="41">
        <v>2</v>
      </c>
      <c r="B7" s="42" t="s">
        <v>15</v>
      </c>
      <c r="C7" s="4" t="str">
        <f>+$K$3</f>
        <v>Elmshorner HT 1</v>
      </c>
      <c r="D7" s="4" t="str">
        <f>+$K$6</f>
        <v>HT Norderstedt 1</v>
      </c>
      <c r="E7" s="5"/>
      <c r="F7" s="25"/>
      <c r="G7" s="6"/>
      <c r="H7" s="7"/>
      <c r="J7" s="8">
        <v>6</v>
      </c>
      <c r="K7" s="38" t="s">
        <v>10</v>
      </c>
      <c r="L7" s="50" t="s">
        <v>34</v>
      </c>
      <c r="O7" s="1">
        <f>COUNTIF(C:H,K7)</f>
        <v>18</v>
      </c>
    </row>
    <row r="8" spans="1:15" ht="21" customHeight="1" x14ac:dyDescent="0.25">
      <c r="A8" s="9"/>
      <c r="B8" s="10"/>
      <c r="C8" s="11" t="str">
        <f>+$K$9</f>
        <v>SG Hamburg-Nord</v>
      </c>
      <c r="D8" s="11" t="str">
        <f>+$K$10</f>
        <v>SG Bergedorf/VM 1</v>
      </c>
      <c r="E8" s="12"/>
      <c r="F8" s="26"/>
      <c r="G8" s="14"/>
      <c r="H8" s="15"/>
      <c r="J8" s="8">
        <v>7</v>
      </c>
      <c r="K8" s="38" t="s">
        <v>11</v>
      </c>
      <c r="L8" s="50" t="s">
        <v>34</v>
      </c>
      <c r="O8" s="1">
        <f>COUNTIF(C:H,K8)</f>
        <v>18</v>
      </c>
    </row>
    <row r="9" spans="1:15" ht="21" customHeight="1" x14ac:dyDescent="0.25">
      <c r="A9" s="9"/>
      <c r="B9" s="10"/>
      <c r="C9" s="11" t="str">
        <f>+$K$11</f>
        <v>Barmstedter MTV 1</v>
      </c>
      <c r="D9" s="11" t="str">
        <f>+$K$2</f>
        <v>Ahrensburger TSV 1</v>
      </c>
      <c r="E9" s="12"/>
      <c r="F9" s="12"/>
      <c r="G9" s="16"/>
      <c r="H9" s="15"/>
      <c r="J9" s="8">
        <v>8</v>
      </c>
      <c r="K9" s="38" t="s">
        <v>13</v>
      </c>
      <c r="L9" s="50" t="s">
        <v>34</v>
      </c>
      <c r="O9" s="1">
        <f>COUNTIF(C:H,K9)</f>
        <v>18</v>
      </c>
    </row>
    <row r="10" spans="1:15" ht="21" customHeight="1" x14ac:dyDescent="0.25">
      <c r="A10" s="9"/>
      <c r="B10" s="10"/>
      <c r="C10" s="17" t="str">
        <f>+$K$7</f>
        <v>Niendorfer TSV 1</v>
      </c>
      <c r="D10" s="11" t="str">
        <f>+$K$4</f>
        <v>TuS Esingen 1</v>
      </c>
      <c r="E10" s="12"/>
      <c r="F10" s="12"/>
      <c r="G10" s="16"/>
      <c r="H10" s="15"/>
      <c r="J10" s="8">
        <v>9</v>
      </c>
      <c r="K10" s="38" t="s">
        <v>12</v>
      </c>
      <c r="L10" s="50" t="s">
        <v>34</v>
      </c>
      <c r="M10" s="1" t="s">
        <v>39</v>
      </c>
      <c r="O10" s="1">
        <f>COUNTIF(C:H,K10)</f>
        <v>18</v>
      </c>
    </row>
    <row r="11" spans="1:15" ht="21" customHeight="1" thickBot="1" x14ac:dyDescent="0.3">
      <c r="A11" s="19"/>
      <c r="B11" s="20"/>
      <c r="C11" s="21" t="str">
        <f>+$K$5</f>
        <v>HTS/BW96 Handball 1</v>
      </c>
      <c r="D11" s="21" t="str">
        <f>+$K$8</f>
        <v>SC Alstertal-Langenhorn 1</v>
      </c>
      <c r="E11" s="22"/>
      <c r="F11" s="22"/>
      <c r="G11" s="23"/>
      <c r="H11" s="24"/>
      <c r="J11" s="8">
        <v>10</v>
      </c>
      <c r="K11" s="38" t="s">
        <v>7</v>
      </c>
      <c r="L11" s="50" t="s">
        <v>34</v>
      </c>
      <c r="M11" s="1" t="s">
        <v>35</v>
      </c>
      <c r="N11" s="1" t="s">
        <v>36</v>
      </c>
      <c r="O11" s="1">
        <f>COUNTIF(C:H,K11)</f>
        <v>18</v>
      </c>
    </row>
    <row r="12" spans="1:15" ht="21" customHeight="1" x14ac:dyDescent="0.25">
      <c r="A12" s="43">
        <v>3</v>
      </c>
      <c r="B12" s="42" t="s">
        <v>16</v>
      </c>
      <c r="C12" s="4" t="str">
        <f>+$K$2</f>
        <v>Ahrensburger TSV 1</v>
      </c>
      <c r="D12" s="4" t="str">
        <f>+$K$9</f>
        <v>SG Hamburg-Nord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HT Norderstedt 1</v>
      </c>
      <c r="D13" s="11" t="str">
        <f>+$K$4</f>
        <v>TuS Esingen 1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Elmshorner HT 1</v>
      </c>
      <c r="D14" s="11" t="str">
        <f>+$K$11</f>
        <v>Barmstedter MTV 1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SC Alstertal-Langenhorn 1</v>
      </c>
      <c r="D15" s="11" t="str">
        <f>+$K$7</f>
        <v>Niendorfer TSV 1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SG Bergedorf/VM 1</v>
      </c>
      <c r="D16" s="21" t="str">
        <f>+$K$5</f>
        <v>HTS/BW96 Handball 1</v>
      </c>
      <c r="E16" s="22"/>
      <c r="F16" s="22"/>
      <c r="G16" s="23"/>
      <c r="H16" s="24"/>
      <c r="K16" s="8"/>
    </row>
    <row r="17" spans="1:11" ht="21" customHeight="1" thickBot="1" x14ac:dyDescent="0.3">
      <c r="A17" s="72"/>
      <c r="B17" s="45" t="s">
        <v>79</v>
      </c>
      <c r="C17" s="69" t="s">
        <v>18</v>
      </c>
      <c r="D17" s="70"/>
      <c r="E17" s="70"/>
      <c r="F17" s="70"/>
      <c r="G17" s="70"/>
      <c r="H17" s="71"/>
      <c r="K17" s="8"/>
    </row>
    <row r="18" spans="1:11" ht="21" customHeight="1" x14ac:dyDescent="0.25">
      <c r="A18" s="46">
        <v>4</v>
      </c>
      <c r="B18" s="47" t="s">
        <v>19</v>
      </c>
      <c r="C18" s="29" t="str">
        <f>+$K$7</f>
        <v>Niendorfer TSV 1</v>
      </c>
      <c r="D18" s="29" t="str">
        <f>+$K$10</f>
        <v>SG Bergedorf/VM 1</v>
      </c>
      <c r="E18" s="30"/>
      <c r="F18" s="30"/>
      <c r="G18" s="31"/>
      <c r="H18" s="40"/>
      <c r="K18" s="8"/>
    </row>
    <row r="19" spans="1:11" ht="21" customHeight="1" x14ac:dyDescent="0.25">
      <c r="A19" s="9"/>
      <c r="B19" s="10"/>
      <c r="C19" s="11" t="str">
        <f>+$K$11</f>
        <v>Barmstedter MTV 1</v>
      </c>
      <c r="D19" s="11" t="str">
        <f>+$K$6</f>
        <v>HT Norderstedt 1</v>
      </c>
      <c r="E19" s="13"/>
      <c r="F19" s="13"/>
      <c r="G19" s="14"/>
      <c r="H19" s="15"/>
      <c r="K19" s="8"/>
    </row>
    <row r="20" spans="1:11" ht="21" customHeight="1" x14ac:dyDescent="0.25">
      <c r="A20" s="9"/>
      <c r="B20" s="10"/>
      <c r="C20" s="11" t="str">
        <f>+$K$9</f>
        <v>SG Hamburg-Nord</v>
      </c>
      <c r="D20" s="11" t="str">
        <f>+$K$3</f>
        <v>Elmshorner HT 1</v>
      </c>
      <c r="E20" s="12"/>
      <c r="F20" s="18"/>
      <c r="G20" s="16"/>
      <c r="H20" s="15"/>
    </row>
    <row r="21" spans="1:11" ht="21" customHeight="1" x14ac:dyDescent="0.25">
      <c r="A21" s="9"/>
      <c r="B21" s="10"/>
      <c r="C21" s="17" t="str">
        <f>+$K$4</f>
        <v>TuS Esingen 1</v>
      </c>
      <c r="D21" s="11" t="str">
        <f>+$K$8</f>
        <v>SC Alstertal-Langenhorn 1</v>
      </c>
      <c r="E21" s="12"/>
      <c r="F21" s="12"/>
      <c r="G21" s="16"/>
      <c r="H21" s="15"/>
    </row>
    <row r="22" spans="1:11" ht="21" customHeight="1" thickBot="1" x14ac:dyDescent="0.3">
      <c r="A22" s="19"/>
      <c r="B22" s="20"/>
      <c r="C22" s="21" t="str">
        <f>+$K$5</f>
        <v>HTS/BW96 Handball 1</v>
      </c>
      <c r="D22" s="21" t="str">
        <f>+$K$2</f>
        <v>Ahrensburger TSV 1</v>
      </c>
      <c r="E22" s="22"/>
      <c r="F22" s="22"/>
      <c r="G22" s="23"/>
      <c r="H22" s="24"/>
    </row>
    <row r="23" spans="1:11" ht="21" customHeight="1" x14ac:dyDescent="0.25">
      <c r="A23" s="46">
        <v>5</v>
      </c>
      <c r="B23" s="47" t="s">
        <v>20</v>
      </c>
      <c r="C23" s="29" t="str">
        <f>+$K$2</f>
        <v>Ahrensburger TSV 1</v>
      </c>
      <c r="D23" s="29" t="str">
        <f>+$K$7</f>
        <v>Niendorfer TSV 1</v>
      </c>
      <c r="E23" s="30"/>
      <c r="F23" s="30"/>
      <c r="G23" s="31"/>
      <c r="H23" s="7"/>
    </row>
    <row r="24" spans="1:11" ht="21" customHeight="1" x14ac:dyDescent="0.25">
      <c r="A24" s="9"/>
      <c r="B24" s="10"/>
      <c r="C24" s="11" t="str">
        <f>+$K$11</f>
        <v>Barmstedter MTV 1</v>
      </c>
      <c r="D24" s="11" t="str">
        <f>+$K$9</f>
        <v>SG Hamburg-Nord</v>
      </c>
      <c r="E24" s="13"/>
      <c r="F24" s="13"/>
      <c r="G24" s="14"/>
      <c r="H24" s="15"/>
    </row>
    <row r="25" spans="1:11" ht="21" customHeight="1" x14ac:dyDescent="0.25">
      <c r="A25" s="9"/>
      <c r="B25" s="10"/>
      <c r="C25" s="11" t="str">
        <f>+$K$3</f>
        <v>Elmshorner HT 1</v>
      </c>
      <c r="D25" s="11" t="str">
        <f>+$K$5</f>
        <v>HTS/BW96 Handball 1</v>
      </c>
      <c r="E25" s="12"/>
      <c r="F25" s="18"/>
      <c r="G25" s="16"/>
      <c r="H25" s="15"/>
    </row>
    <row r="26" spans="1:11" ht="21" customHeight="1" x14ac:dyDescent="0.25">
      <c r="A26" s="9"/>
      <c r="B26" s="10"/>
      <c r="C26" s="17" t="str">
        <f>+$K$8</f>
        <v>SC Alstertal-Langenhorn 1</v>
      </c>
      <c r="D26" s="11" t="str">
        <f>+$K$6</f>
        <v>HT Norderstedt 1</v>
      </c>
      <c r="E26" s="12"/>
      <c r="F26" s="18"/>
      <c r="G26" s="16"/>
      <c r="H26" s="15"/>
    </row>
    <row r="27" spans="1:11" ht="21" customHeight="1" thickBot="1" x14ac:dyDescent="0.3">
      <c r="A27" s="19"/>
      <c r="B27" s="20"/>
      <c r="C27" s="21" t="str">
        <f>+$K$10</f>
        <v>SG Bergedorf/VM 1</v>
      </c>
      <c r="D27" s="21" t="str">
        <f>+$K$4</f>
        <v>TuS Esingen 1</v>
      </c>
      <c r="E27" s="22"/>
      <c r="F27" s="22"/>
      <c r="G27" s="23"/>
      <c r="H27" s="24"/>
    </row>
    <row r="28" spans="1:11" ht="21" customHeight="1" x14ac:dyDescent="0.25">
      <c r="A28" s="41">
        <v>6</v>
      </c>
      <c r="B28" s="47" t="s">
        <v>21</v>
      </c>
      <c r="C28" s="4" t="str">
        <f>+$K$6</f>
        <v>HT Norderstedt 1</v>
      </c>
      <c r="D28" s="4" t="str">
        <f>+$K$9</f>
        <v>SG Hamburg-Nord</v>
      </c>
      <c r="E28" s="5"/>
      <c r="F28" s="5"/>
      <c r="G28" s="6"/>
      <c r="H28" s="7"/>
    </row>
    <row r="29" spans="1:11" ht="21" customHeight="1" x14ac:dyDescent="0.25">
      <c r="A29" s="9"/>
      <c r="B29" s="10"/>
      <c r="C29" s="11" t="str">
        <f>+$K$4</f>
        <v>TuS Esingen 1</v>
      </c>
      <c r="D29" s="11" t="str">
        <f>+$K$2</f>
        <v>Ahrensburger TSV 1</v>
      </c>
      <c r="E29" s="12"/>
      <c r="F29" s="13"/>
      <c r="G29" s="14"/>
      <c r="H29" s="15"/>
    </row>
    <row r="30" spans="1:11" ht="21" customHeight="1" x14ac:dyDescent="0.25">
      <c r="A30" s="9"/>
      <c r="B30" s="10"/>
      <c r="C30" s="11" t="str">
        <f>+$K$8</f>
        <v>SC Alstertal-Langenhorn 1</v>
      </c>
      <c r="D30" s="11" t="str">
        <f>+$K$10</f>
        <v>SG Bergedorf/VM 1</v>
      </c>
      <c r="E30" s="12"/>
      <c r="F30" s="18"/>
      <c r="G30" s="16"/>
      <c r="H30" s="15"/>
    </row>
    <row r="31" spans="1:11" ht="21" customHeight="1" x14ac:dyDescent="0.25">
      <c r="A31" s="9"/>
      <c r="B31" s="10"/>
      <c r="C31" s="17" t="str">
        <f>+$K$5</f>
        <v>HTS/BW96 Handball 1</v>
      </c>
      <c r="D31" s="11" t="str">
        <f>+$K$11</f>
        <v>Barmstedter MTV 1</v>
      </c>
      <c r="E31" s="12"/>
      <c r="F31" s="12"/>
      <c r="G31" s="16"/>
      <c r="H31" s="15"/>
    </row>
    <row r="32" spans="1:11" ht="21" customHeight="1" thickBot="1" x14ac:dyDescent="0.3">
      <c r="A32" s="19"/>
      <c r="B32" s="20"/>
      <c r="C32" s="21" t="str">
        <f>+$K$7</f>
        <v>Niendorfer TSV 1</v>
      </c>
      <c r="D32" s="21" t="str">
        <f>+$K$3</f>
        <v>Elmshorner HT 1</v>
      </c>
      <c r="E32" s="22"/>
      <c r="F32" s="22"/>
      <c r="G32" s="23"/>
      <c r="H32" s="24"/>
    </row>
    <row r="33" spans="1:8" ht="21" customHeight="1" x14ac:dyDescent="0.25">
      <c r="A33" s="41">
        <v>7</v>
      </c>
      <c r="B33" s="42" t="s">
        <v>22</v>
      </c>
      <c r="C33" s="4" t="str">
        <f>+$K$2</f>
        <v>Ahrensburger TSV 1</v>
      </c>
      <c r="D33" s="4" t="str">
        <f>+$K$8</f>
        <v>SC Alstertal-Langenhorn 1</v>
      </c>
      <c r="E33" s="5"/>
      <c r="F33" s="5"/>
      <c r="G33" s="6"/>
      <c r="H33" s="7"/>
    </row>
    <row r="34" spans="1:8" ht="21" customHeight="1" x14ac:dyDescent="0.25">
      <c r="A34" s="9"/>
      <c r="B34" s="10"/>
      <c r="C34" s="11" t="str">
        <f>+$K$11</f>
        <v>Barmstedter MTV 1</v>
      </c>
      <c r="D34" s="11" t="str">
        <f>+$K$7</f>
        <v>Niendorfer TSV 1</v>
      </c>
      <c r="E34" s="13"/>
      <c r="F34" s="13"/>
      <c r="G34" s="14"/>
      <c r="H34" s="15"/>
    </row>
    <row r="35" spans="1:8" ht="21" customHeight="1" x14ac:dyDescent="0.25">
      <c r="A35" s="9"/>
      <c r="B35" s="10"/>
      <c r="C35" s="11" t="str">
        <f>+$K$3</f>
        <v>Elmshorner HT 1</v>
      </c>
      <c r="D35" s="11" t="str">
        <f>+$K$4</f>
        <v>TuS Esingen 1</v>
      </c>
      <c r="E35" s="12"/>
      <c r="F35" s="18"/>
      <c r="G35" s="16"/>
      <c r="H35" s="15"/>
    </row>
    <row r="36" spans="1:8" ht="21" customHeight="1" x14ac:dyDescent="0.25">
      <c r="A36" s="9"/>
      <c r="B36" s="10"/>
      <c r="C36" s="17" t="str">
        <f>+$K$9</f>
        <v>SG Hamburg-Nord</v>
      </c>
      <c r="D36" s="11" t="str">
        <f>+$K$5</f>
        <v>HTS/BW96 Handball 1</v>
      </c>
      <c r="E36" s="12"/>
      <c r="F36" s="18"/>
      <c r="G36" s="16"/>
      <c r="H36" s="15"/>
    </row>
    <row r="37" spans="1:8" ht="21" customHeight="1" thickBot="1" x14ac:dyDescent="0.3">
      <c r="A37" s="19"/>
      <c r="B37" s="20"/>
      <c r="C37" s="21" t="str">
        <f>+$K$10</f>
        <v>SG Bergedorf/VM 1</v>
      </c>
      <c r="D37" s="21" t="str">
        <f>+$K$6</f>
        <v>HT Norderstedt 1</v>
      </c>
      <c r="E37" s="22"/>
      <c r="F37" s="22"/>
      <c r="G37" s="23"/>
      <c r="H37" s="24"/>
    </row>
    <row r="38" spans="1:8" ht="21" customHeight="1" x14ac:dyDescent="0.25">
      <c r="A38" s="41">
        <v>8</v>
      </c>
      <c r="B38" s="42" t="s">
        <v>23</v>
      </c>
      <c r="C38" s="4" t="str">
        <f>+$K$6</f>
        <v>HT Norderstedt 1</v>
      </c>
      <c r="D38" s="4" t="str">
        <f>+$K$5</f>
        <v>HTS/BW96 Handball 1</v>
      </c>
      <c r="E38" s="5"/>
      <c r="F38" s="5"/>
      <c r="G38" s="6"/>
      <c r="H38" s="7"/>
    </row>
    <row r="39" spans="1:8" ht="21" customHeight="1" x14ac:dyDescent="0.25">
      <c r="A39" s="9"/>
      <c r="B39" s="10"/>
      <c r="C39" s="11" t="str">
        <f>+$K$8</f>
        <v>SC Alstertal-Langenhorn 1</v>
      </c>
      <c r="D39" s="11" t="str">
        <f>+$K$3</f>
        <v>Elmshorner HT 1</v>
      </c>
      <c r="E39" s="13"/>
      <c r="F39" s="26"/>
      <c r="G39" s="14"/>
      <c r="H39" s="15"/>
    </row>
    <row r="40" spans="1:8" ht="21" customHeight="1" x14ac:dyDescent="0.25">
      <c r="A40" s="9"/>
      <c r="B40" s="10"/>
      <c r="C40" s="11" t="str">
        <f>+$K$7</f>
        <v>Niendorfer TSV 1</v>
      </c>
      <c r="D40" s="11" t="str">
        <f>+$K$9</f>
        <v>SG Hamburg-Nord</v>
      </c>
      <c r="E40" s="12"/>
      <c r="F40" s="12"/>
      <c r="G40" s="16"/>
      <c r="H40" s="15"/>
    </row>
    <row r="41" spans="1:8" ht="21" customHeight="1" x14ac:dyDescent="0.25">
      <c r="A41" s="9"/>
      <c r="B41" s="10"/>
      <c r="C41" s="17" t="str">
        <f>+$K$10</f>
        <v>SG Bergedorf/VM 1</v>
      </c>
      <c r="D41" s="11" t="str">
        <f>+$K$2</f>
        <v>Ahrensburger TSV 1</v>
      </c>
      <c r="E41" s="12"/>
      <c r="F41" s="12"/>
      <c r="G41" s="16"/>
      <c r="H41" s="15"/>
    </row>
    <row r="42" spans="1:8" ht="21" customHeight="1" thickBot="1" x14ac:dyDescent="0.3">
      <c r="A42" s="19"/>
      <c r="B42" s="20"/>
      <c r="C42" s="21" t="str">
        <f>+$K$4</f>
        <v>TuS Esingen 1</v>
      </c>
      <c r="D42" s="21" t="str">
        <f>+$K$11</f>
        <v>Barmstedter MTV 1</v>
      </c>
      <c r="E42" s="22"/>
      <c r="F42" s="22"/>
      <c r="G42" s="23"/>
      <c r="H42" s="24"/>
    </row>
    <row r="43" spans="1:8" ht="21" customHeight="1" x14ac:dyDescent="0.25">
      <c r="A43" s="41">
        <v>9</v>
      </c>
      <c r="B43" s="47" t="s">
        <v>24</v>
      </c>
      <c r="C43" s="4" t="str">
        <f>+$K$2</f>
        <v>Ahrensburger TSV 1</v>
      </c>
      <c r="D43" s="4" t="str">
        <f>+$K$6</f>
        <v>HT Norderstedt 1</v>
      </c>
      <c r="E43" s="5"/>
      <c r="F43" s="5"/>
      <c r="G43" s="6"/>
      <c r="H43" s="7"/>
    </row>
    <row r="44" spans="1:8" ht="21" customHeight="1" x14ac:dyDescent="0.25">
      <c r="A44" s="9"/>
      <c r="B44" s="10"/>
      <c r="C44" s="11" t="str">
        <f>+$K$11</f>
        <v>Barmstedter MTV 1</v>
      </c>
      <c r="D44" s="11" t="str">
        <f>+$K$8</f>
        <v>SC Alstertal-Langenhorn 1</v>
      </c>
      <c r="E44" s="13"/>
      <c r="F44" s="13"/>
      <c r="G44" s="14"/>
      <c r="H44" s="15"/>
    </row>
    <row r="45" spans="1:8" ht="21" customHeight="1" x14ac:dyDescent="0.25">
      <c r="A45" s="9"/>
      <c r="B45" s="10"/>
      <c r="C45" s="11" t="str">
        <f>+$K$3</f>
        <v>Elmshorner HT 1</v>
      </c>
      <c r="D45" s="11" t="str">
        <f>+$K$10</f>
        <v>SG Bergedorf/VM 1</v>
      </c>
      <c r="E45" s="12"/>
      <c r="F45" s="18"/>
      <c r="G45" s="16"/>
      <c r="H45" s="15"/>
    </row>
    <row r="46" spans="1:8" ht="21" customHeight="1" x14ac:dyDescent="0.25">
      <c r="A46" s="9"/>
      <c r="B46" s="10"/>
      <c r="C46" s="17" t="str">
        <f>+$K$5</f>
        <v>HTS/BW96 Handball 1</v>
      </c>
      <c r="D46" s="11" t="str">
        <f>+$K$7</f>
        <v>Niendorfer TSV 1</v>
      </c>
      <c r="E46" s="12"/>
      <c r="F46" s="12"/>
      <c r="G46" s="16"/>
      <c r="H46" s="15"/>
    </row>
    <row r="47" spans="1:8" ht="21" customHeight="1" thickBot="1" x14ac:dyDescent="0.3">
      <c r="A47" s="19"/>
      <c r="B47" s="20"/>
      <c r="C47" s="21" t="str">
        <f>+$K$9</f>
        <v>SG Hamburg-Nord</v>
      </c>
      <c r="D47" s="21" t="str">
        <f>+$K$4</f>
        <v>TuS Esingen 1</v>
      </c>
      <c r="E47" s="22"/>
      <c r="F47" s="32"/>
      <c r="G47" s="23"/>
      <c r="H47" s="24"/>
    </row>
    <row r="48" spans="1:8" ht="21" customHeight="1" thickBot="1" x14ac:dyDescent="0.3">
      <c r="A48" s="72"/>
      <c r="B48" s="45" t="s">
        <v>25</v>
      </c>
      <c r="C48" s="69" t="s">
        <v>18</v>
      </c>
      <c r="D48" s="70"/>
      <c r="E48" s="70"/>
      <c r="F48" s="70"/>
      <c r="G48" s="70"/>
      <c r="H48" s="71"/>
    </row>
    <row r="49" spans="1:8" ht="21" customHeight="1" x14ac:dyDescent="0.25">
      <c r="A49" s="46">
        <v>10</v>
      </c>
      <c r="B49" s="42" t="s">
        <v>26</v>
      </c>
      <c r="C49" s="29" t="str">
        <f>+$K$3</f>
        <v>Elmshorner HT 1</v>
      </c>
      <c r="D49" s="29" t="str">
        <f>+$K$2</f>
        <v>Ahrensburger TSV 1</v>
      </c>
      <c r="E49" s="30"/>
      <c r="F49" s="33"/>
      <c r="G49" s="31"/>
      <c r="H49" s="7"/>
    </row>
    <row r="50" spans="1:8" ht="21" customHeight="1" x14ac:dyDescent="0.25">
      <c r="A50" s="9"/>
      <c r="B50" s="10"/>
      <c r="C50" s="11" t="str">
        <f>+$K$5</f>
        <v>HTS/BW96 Handball 1</v>
      </c>
      <c r="D50" s="11" t="str">
        <f>+$K$4</f>
        <v>TuS Esingen 1</v>
      </c>
      <c r="E50" s="13"/>
      <c r="F50" s="13"/>
      <c r="G50" s="14"/>
      <c r="H50" s="15"/>
    </row>
    <row r="51" spans="1:8" ht="21" customHeight="1" x14ac:dyDescent="0.25">
      <c r="A51" s="9"/>
      <c r="B51" s="10"/>
      <c r="C51" s="11" t="str">
        <f>+$K$7</f>
        <v>Niendorfer TSV 1</v>
      </c>
      <c r="D51" s="11" t="str">
        <f>+$K$6</f>
        <v>HT Norderstedt 1</v>
      </c>
      <c r="E51" s="12"/>
      <c r="F51" s="12"/>
      <c r="G51" s="16"/>
      <c r="H51" s="15"/>
    </row>
    <row r="52" spans="1:8" ht="21" customHeight="1" x14ac:dyDescent="0.25">
      <c r="A52" s="9"/>
      <c r="B52" s="10"/>
      <c r="C52" s="17" t="str">
        <f>+$K$9</f>
        <v>SG Hamburg-Nord</v>
      </c>
      <c r="D52" s="11" t="str">
        <f>+$K$8</f>
        <v>SC Alstertal-Langenhorn 1</v>
      </c>
      <c r="E52" s="12"/>
      <c r="F52" s="18"/>
      <c r="G52" s="16"/>
      <c r="H52" s="15"/>
    </row>
    <row r="53" spans="1:8" ht="21" customHeight="1" thickBot="1" x14ac:dyDescent="0.3">
      <c r="A53" s="19"/>
      <c r="B53" s="20"/>
      <c r="C53" s="21" t="str">
        <f>+$K$11</f>
        <v>Barmstedter MTV 1</v>
      </c>
      <c r="D53" s="21" t="str">
        <f>+$K$10</f>
        <v>SG Bergedorf/VM 1</v>
      </c>
      <c r="E53" s="22"/>
      <c r="F53" s="22"/>
      <c r="G53" s="23"/>
      <c r="H53" s="24"/>
    </row>
    <row r="54" spans="1:8" ht="21" customHeight="1" thickBot="1" x14ac:dyDescent="0.3">
      <c r="A54" s="72"/>
      <c r="B54" s="73" t="s">
        <v>82</v>
      </c>
      <c r="C54" s="69" t="s">
        <v>84</v>
      </c>
      <c r="D54" s="70"/>
      <c r="E54" s="70"/>
      <c r="F54" s="70"/>
      <c r="G54" s="70"/>
      <c r="H54" s="71"/>
    </row>
    <row r="55" spans="1:8" ht="21" customHeight="1" x14ac:dyDescent="0.25">
      <c r="A55" s="48">
        <v>12</v>
      </c>
      <c r="B55" s="49" t="s">
        <v>27</v>
      </c>
      <c r="C55" s="4" t="str">
        <f>+$K$6</f>
        <v>HT Norderstedt 1</v>
      </c>
      <c r="D55" s="4" t="str">
        <f>+$K$3</f>
        <v>Elmshorner HT 1</v>
      </c>
      <c r="E55" s="5"/>
      <c r="F55" s="5"/>
      <c r="G55" s="6"/>
      <c r="H55" s="7"/>
    </row>
    <row r="56" spans="1:8" ht="21" customHeight="1" x14ac:dyDescent="0.25">
      <c r="A56" s="9"/>
      <c r="B56" s="10"/>
      <c r="C56" s="11" t="str">
        <f>+$K$10</f>
        <v>SG Bergedorf/VM 1</v>
      </c>
      <c r="D56" s="11" t="str">
        <f>+$K$9</f>
        <v>SG Hamburg-Nord</v>
      </c>
      <c r="E56" s="13"/>
      <c r="F56" s="13"/>
      <c r="G56" s="14"/>
      <c r="H56" s="15"/>
    </row>
    <row r="57" spans="1:8" ht="21" customHeight="1" x14ac:dyDescent="0.25">
      <c r="A57" s="9"/>
      <c r="B57" s="10"/>
      <c r="C57" s="11" t="str">
        <f>+$K$2</f>
        <v>Ahrensburger TSV 1</v>
      </c>
      <c r="D57" s="11" t="str">
        <f>+$K$11</f>
        <v>Barmstedter MTV 1</v>
      </c>
      <c r="E57" s="12"/>
      <c r="F57" s="12"/>
      <c r="G57" s="16"/>
      <c r="H57" s="15"/>
    </row>
    <row r="58" spans="1:8" ht="21" customHeight="1" x14ac:dyDescent="0.25">
      <c r="A58" s="9"/>
      <c r="B58" s="10"/>
      <c r="C58" s="17" t="str">
        <f>+$K$4</f>
        <v>TuS Esingen 1</v>
      </c>
      <c r="D58" s="11" t="str">
        <f>+$K$7</f>
        <v>Niendorfer TSV 1</v>
      </c>
      <c r="E58" s="12"/>
      <c r="F58" s="12"/>
      <c r="G58" s="16"/>
      <c r="H58" s="15"/>
    </row>
    <row r="59" spans="1:8" ht="21" customHeight="1" thickBot="1" x14ac:dyDescent="0.3">
      <c r="A59" s="19"/>
      <c r="B59" s="20"/>
      <c r="C59" s="21" t="str">
        <f>+$K$8</f>
        <v>SC Alstertal-Langenhorn 1</v>
      </c>
      <c r="D59" s="21" t="str">
        <f>+$K$5</f>
        <v>HTS/BW96 Handball 1</v>
      </c>
      <c r="E59" s="22"/>
      <c r="F59" s="32"/>
      <c r="G59" s="23"/>
      <c r="H59" s="24"/>
    </row>
    <row r="60" spans="1:8" ht="21" customHeight="1" thickBot="1" x14ac:dyDescent="0.3">
      <c r="A60" s="72"/>
      <c r="B60" s="73" t="s">
        <v>83</v>
      </c>
      <c r="C60" s="69" t="s">
        <v>85</v>
      </c>
      <c r="D60" s="70"/>
      <c r="E60" s="70"/>
      <c r="F60" s="70"/>
      <c r="G60" s="70"/>
      <c r="H60" s="71"/>
    </row>
    <row r="61" spans="1:8" ht="21" customHeight="1" x14ac:dyDescent="0.25">
      <c r="A61" s="41">
        <v>12</v>
      </c>
      <c r="B61" s="42" t="s">
        <v>62</v>
      </c>
      <c r="C61" s="4" t="str">
        <f>+$K$9</f>
        <v>SG Hamburg-Nord</v>
      </c>
      <c r="D61" s="4" t="str">
        <f>+$K$2</f>
        <v>Ahrensburger TSV 1</v>
      </c>
      <c r="E61" s="5"/>
      <c r="F61" s="25"/>
      <c r="G61" s="6"/>
      <c r="H61" s="7"/>
    </row>
    <row r="62" spans="1:8" ht="21" customHeight="1" x14ac:dyDescent="0.25">
      <c r="A62" s="9"/>
      <c r="B62" s="10"/>
      <c r="C62" s="11" t="str">
        <f>+$K$4</f>
        <v>TuS Esingen 1</v>
      </c>
      <c r="D62" s="11" t="str">
        <f>+$K$6</f>
        <v>HT Norderstedt 1</v>
      </c>
      <c r="E62" s="13"/>
      <c r="F62" s="13"/>
      <c r="G62" s="14"/>
      <c r="H62" s="15"/>
    </row>
    <row r="63" spans="1:8" ht="21" customHeight="1" x14ac:dyDescent="0.25">
      <c r="A63" s="9"/>
      <c r="B63" s="10"/>
      <c r="C63" s="11" t="str">
        <f>+$K$11</f>
        <v>Barmstedter MTV 1</v>
      </c>
      <c r="D63" s="11" t="str">
        <f>+$K$3</f>
        <v>Elmshorner HT 1</v>
      </c>
      <c r="E63" s="12"/>
      <c r="F63" s="12"/>
      <c r="G63" s="16"/>
      <c r="H63" s="15"/>
    </row>
    <row r="64" spans="1:8" ht="21" customHeight="1" x14ac:dyDescent="0.25">
      <c r="A64" s="9"/>
      <c r="B64" s="10"/>
      <c r="C64" s="17" t="str">
        <f>+$K$7</f>
        <v>Niendorfer TSV 1</v>
      </c>
      <c r="D64" s="11" t="str">
        <f>+$K$8</f>
        <v>SC Alstertal-Langenhorn 1</v>
      </c>
      <c r="E64" s="12"/>
      <c r="F64" s="12"/>
      <c r="G64" s="16"/>
      <c r="H64" s="15"/>
    </row>
    <row r="65" spans="1:8" ht="21" customHeight="1" thickBot="1" x14ac:dyDescent="0.3">
      <c r="A65" s="19"/>
      <c r="B65" s="20"/>
      <c r="C65" s="21" t="str">
        <f>+$K$5</f>
        <v>HTS/BW96 Handball 1</v>
      </c>
      <c r="D65" s="21" t="str">
        <f>+$K$10</f>
        <v>SG Bergedorf/VM 1</v>
      </c>
      <c r="E65" s="22"/>
      <c r="F65" s="22"/>
      <c r="G65" s="23"/>
      <c r="H65" s="24"/>
    </row>
    <row r="66" spans="1:8" ht="21" customHeight="1" x14ac:dyDescent="0.25">
      <c r="A66" s="41">
        <v>13</v>
      </c>
      <c r="B66" s="42" t="s">
        <v>28</v>
      </c>
      <c r="C66" s="4" t="str">
        <f>+$K$10</f>
        <v>SG Bergedorf/VM 1</v>
      </c>
      <c r="D66" s="4" t="str">
        <f>+$K$7</f>
        <v>Niendorfer TSV 1</v>
      </c>
      <c r="E66" s="5"/>
      <c r="F66" s="5"/>
      <c r="G66" s="6"/>
      <c r="H66" s="7"/>
    </row>
    <row r="67" spans="1:8" ht="21" customHeight="1" x14ac:dyDescent="0.25">
      <c r="A67" s="9"/>
      <c r="B67" s="10"/>
      <c r="C67" s="11" t="str">
        <f>+$K$6</f>
        <v>HT Norderstedt 1</v>
      </c>
      <c r="D67" s="11" t="str">
        <f>+$K$11</f>
        <v>Barmstedter MTV 1</v>
      </c>
      <c r="E67" s="13"/>
      <c r="F67" s="13"/>
      <c r="G67" s="14"/>
      <c r="H67" s="15"/>
    </row>
    <row r="68" spans="1:8" ht="21" customHeight="1" x14ac:dyDescent="0.25">
      <c r="A68" s="9"/>
      <c r="B68" s="10"/>
      <c r="C68" s="11" t="str">
        <f>+$K$3</f>
        <v>Elmshorner HT 1</v>
      </c>
      <c r="D68" s="11" t="str">
        <f>+$K$9</f>
        <v>SG Hamburg-Nord</v>
      </c>
      <c r="E68" s="12"/>
      <c r="F68" s="18"/>
      <c r="G68" s="16"/>
      <c r="H68" s="15"/>
    </row>
    <row r="69" spans="1:8" ht="21" customHeight="1" x14ac:dyDescent="0.25">
      <c r="A69" s="9"/>
      <c r="B69" s="10"/>
      <c r="C69" s="17" t="str">
        <f>+$K$8</f>
        <v>SC Alstertal-Langenhorn 1</v>
      </c>
      <c r="D69" s="11" t="str">
        <f>+$K$4</f>
        <v>TuS Esingen 1</v>
      </c>
      <c r="E69" s="12"/>
      <c r="F69" s="18"/>
      <c r="G69" s="16"/>
      <c r="H69" s="15"/>
    </row>
    <row r="70" spans="1:8" ht="21" customHeight="1" thickBot="1" x14ac:dyDescent="0.3">
      <c r="A70" s="19"/>
      <c r="B70" s="20"/>
      <c r="C70" s="21" t="str">
        <f>+$K$2</f>
        <v>Ahrensburger TSV 1</v>
      </c>
      <c r="D70" s="21" t="str">
        <f>+$K$5</f>
        <v>HTS/BW96 Handball 1</v>
      </c>
      <c r="E70" s="22"/>
      <c r="F70" s="22"/>
      <c r="G70" s="23"/>
      <c r="H70" s="24"/>
    </row>
    <row r="71" spans="1:8" ht="21" customHeight="1" x14ac:dyDescent="0.25">
      <c r="A71" s="41">
        <v>14</v>
      </c>
      <c r="B71" s="42" t="s">
        <v>29</v>
      </c>
      <c r="C71" s="4" t="str">
        <f>+$K$7</f>
        <v>Niendorfer TSV 1</v>
      </c>
      <c r="D71" s="4" t="str">
        <f>+$K$2</f>
        <v>Ahrensburger TSV 1</v>
      </c>
      <c r="E71" s="5"/>
      <c r="F71" s="5"/>
      <c r="G71" s="6"/>
      <c r="H71" s="7"/>
    </row>
    <row r="72" spans="1:8" ht="21" customHeight="1" x14ac:dyDescent="0.25">
      <c r="A72" s="9"/>
      <c r="B72" s="10"/>
      <c r="C72" s="11" t="str">
        <f>+$K$9</f>
        <v>SG Hamburg-Nord</v>
      </c>
      <c r="D72" s="11" t="str">
        <f>+$K$11</f>
        <v>Barmstedter MTV 1</v>
      </c>
      <c r="E72" s="13"/>
      <c r="F72" s="26"/>
      <c r="G72" s="14"/>
      <c r="H72" s="15"/>
    </row>
    <row r="73" spans="1:8" ht="21" customHeight="1" x14ac:dyDescent="0.25">
      <c r="A73" s="9"/>
      <c r="B73" s="10"/>
      <c r="C73" s="11" t="str">
        <f>+$K$5</f>
        <v>HTS/BW96 Handball 1</v>
      </c>
      <c r="D73" s="11" t="str">
        <f>+$K$3</f>
        <v>Elmshorner HT 1</v>
      </c>
      <c r="E73" s="12"/>
      <c r="F73" s="12"/>
      <c r="G73" s="16"/>
      <c r="H73" s="15"/>
    </row>
    <row r="74" spans="1:8" ht="21" customHeight="1" x14ac:dyDescent="0.25">
      <c r="A74" s="9"/>
      <c r="B74" s="10"/>
      <c r="C74" s="17" t="str">
        <f>+$K$6</f>
        <v>HT Norderstedt 1</v>
      </c>
      <c r="D74" s="11" t="str">
        <f>+$K$8</f>
        <v>SC Alstertal-Langenhorn 1</v>
      </c>
      <c r="E74" s="12"/>
      <c r="F74" s="12"/>
      <c r="G74" s="16"/>
      <c r="H74" s="15"/>
    </row>
    <row r="75" spans="1:8" ht="21" customHeight="1" thickBot="1" x14ac:dyDescent="0.3">
      <c r="A75" s="19"/>
      <c r="B75" s="20"/>
      <c r="C75" s="21" t="str">
        <f>+$K$4</f>
        <v>TuS Esingen 1</v>
      </c>
      <c r="D75" s="21" t="str">
        <f>+$K$10</f>
        <v>SG Bergedorf/VM 1</v>
      </c>
      <c r="E75" s="22"/>
      <c r="F75" s="22"/>
      <c r="G75" s="23"/>
      <c r="H75" s="24"/>
    </row>
    <row r="76" spans="1:8" ht="21" customHeight="1" x14ac:dyDescent="0.25">
      <c r="A76" s="41">
        <v>15</v>
      </c>
      <c r="B76" s="42" t="s">
        <v>30</v>
      </c>
      <c r="C76" s="4" t="str">
        <f>+$K$9</f>
        <v>SG Hamburg-Nord</v>
      </c>
      <c r="D76" s="4" t="str">
        <f>+$K$6</f>
        <v>HT Norderstedt 1</v>
      </c>
      <c r="E76" s="5"/>
      <c r="F76" s="25"/>
      <c r="G76" s="6"/>
      <c r="H76" s="7"/>
    </row>
    <row r="77" spans="1:8" ht="21" customHeight="1" x14ac:dyDescent="0.25">
      <c r="A77" s="9"/>
      <c r="B77" s="10"/>
      <c r="C77" s="11" t="str">
        <f>+$K$2</f>
        <v>Ahrensburger TSV 1</v>
      </c>
      <c r="D77" s="11" t="str">
        <f>+$K$4</f>
        <v>TuS Esingen 1</v>
      </c>
      <c r="E77" s="12"/>
      <c r="F77" s="13"/>
      <c r="G77" s="14"/>
      <c r="H77" s="15"/>
    </row>
    <row r="78" spans="1:8" ht="21" customHeight="1" x14ac:dyDescent="0.25">
      <c r="A78" s="9"/>
      <c r="B78" s="10"/>
      <c r="C78" s="11" t="str">
        <f>+$K$3</f>
        <v>Elmshorner HT 1</v>
      </c>
      <c r="D78" s="11" t="str">
        <f>+$K$7</f>
        <v>Niendorfer TSV 1</v>
      </c>
      <c r="E78" s="12"/>
      <c r="F78" s="18"/>
      <c r="G78" s="16"/>
      <c r="H78" s="15"/>
    </row>
    <row r="79" spans="1:8" ht="21" customHeight="1" x14ac:dyDescent="0.25">
      <c r="A79" s="9"/>
      <c r="B79" s="36"/>
      <c r="C79" s="29" t="str">
        <f>+$K$10</f>
        <v>SG Bergedorf/VM 1</v>
      </c>
      <c r="D79" s="29" t="str">
        <f>+$K$8</f>
        <v>SC Alstertal-Langenhorn 1</v>
      </c>
      <c r="E79" s="30"/>
      <c r="F79" s="30"/>
      <c r="G79" s="31"/>
      <c r="H79" s="15"/>
    </row>
    <row r="80" spans="1:8" ht="21" customHeight="1" thickBot="1" x14ac:dyDescent="0.3">
      <c r="A80" s="9"/>
      <c r="B80" s="35"/>
      <c r="C80" s="17" t="str">
        <f>+$K$11</f>
        <v>Barmstedter MTV 1</v>
      </c>
      <c r="D80" s="11" t="str">
        <f>+$K$5</f>
        <v>HTS/BW96 Handball 1</v>
      </c>
      <c r="E80" s="12"/>
      <c r="F80" s="12"/>
      <c r="G80" s="16"/>
      <c r="H80" s="24"/>
    </row>
    <row r="81" spans="1:8" ht="21" customHeight="1" x14ac:dyDescent="0.25">
      <c r="A81" s="41">
        <v>16</v>
      </c>
      <c r="B81" s="42" t="s">
        <v>32</v>
      </c>
      <c r="C81" s="4" t="str">
        <f>+$K$8</f>
        <v>SC Alstertal-Langenhorn 1</v>
      </c>
      <c r="D81" s="4" t="str">
        <f>+$K$2</f>
        <v>Ahrensburger TSV 1</v>
      </c>
      <c r="E81" s="5"/>
      <c r="F81" s="25"/>
      <c r="G81" s="6"/>
      <c r="H81" s="7"/>
    </row>
    <row r="82" spans="1:8" ht="21" customHeight="1" x14ac:dyDescent="0.25">
      <c r="A82" s="9"/>
      <c r="B82" s="10"/>
      <c r="C82" s="11" t="str">
        <f>+$K$5</f>
        <v>HTS/BW96 Handball 1</v>
      </c>
      <c r="D82" s="11" t="str">
        <f>+$K$9</f>
        <v>SG Hamburg-Nord</v>
      </c>
      <c r="E82" s="13"/>
      <c r="F82" s="13"/>
      <c r="G82" s="14"/>
      <c r="H82" s="15"/>
    </row>
    <row r="83" spans="1:8" ht="21" customHeight="1" x14ac:dyDescent="0.25">
      <c r="A83" s="9"/>
      <c r="B83" s="10"/>
      <c r="C83" s="11" t="str">
        <f>+$K$4</f>
        <v>TuS Esingen 1</v>
      </c>
      <c r="D83" s="11" t="str">
        <f>+$K$3</f>
        <v>Elmshorner HT 1</v>
      </c>
      <c r="E83" s="12"/>
      <c r="F83" s="12"/>
      <c r="G83" s="16"/>
      <c r="H83" s="15"/>
    </row>
    <row r="84" spans="1:8" ht="21" customHeight="1" x14ac:dyDescent="0.25">
      <c r="A84" s="9"/>
      <c r="B84" s="10"/>
      <c r="C84" s="11" t="str">
        <f>+$K$7</f>
        <v>Niendorfer TSV 1</v>
      </c>
      <c r="D84" s="11" t="str">
        <f>+$K$11</f>
        <v>Barmstedter MTV 1</v>
      </c>
      <c r="E84" s="12"/>
      <c r="F84" s="12"/>
      <c r="G84" s="16"/>
      <c r="H84" s="15"/>
    </row>
    <row r="85" spans="1:8" ht="21" customHeight="1" thickBot="1" x14ac:dyDescent="0.3">
      <c r="A85" s="19"/>
      <c r="B85" s="37"/>
      <c r="C85" s="21" t="str">
        <f>+$K$6</f>
        <v>HT Norderstedt 1</v>
      </c>
      <c r="D85" s="21" t="str">
        <f>+$K$10</f>
        <v>SG Bergedorf/VM 1</v>
      </c>
      <c r="E85" s="22"/>
      <c r="F85" s="22"/>
      <c r="G85" s="23"/>
      <c r="H85" s="24"/>
    </row>
    <row r="86" spans="1:8" ht="21" customHeight="1" x14ac:dyDescent="0.25">
      <c r="A86" s="41">
        <v>17</v>
      </c>
      <c r="B86" s="42" t="s">
        <v>31</v>
      </c>
      <c r="C86" s="4" t="str">
        <f>+$K$5</f>
        <v>HTS/BW96 Handball 1</v>
      </c>
      <c r="D86" s="4" t="str">
        <f>+$K$6</f>
        <v>HT Norderstedt 1</v>
      </c>
      <c r="E86" s="5"/>
      <c r="F86" s="5"/>
      <c r="G86" s="6"/>
      <c r="H86" s="7"/>
    </row>
    <row r="87" spans="1:8" ht="21" customHeight="1" x14ac:dyDescent="0.25">
      <c r="A87" s="9"/>
      <c r="B87" s="10"/>
      <c r="C87" s="11" t="str">
        <f>+$K$3</f>
        <v>Elmshorner HT 1</v>
      </c>
      <c r="D87" s="11" t="str">
        <f>+$K$8</f>
        <v>SC Alstertal-Langenhorn 1</v>
      </c>
      <c r="E87" s="13"/>
      <c r="F87" s="26"/>
      <c r="G87" s="14"/>
      <c r="H87" s="15"/>
    </row>
    <row r="88" spans="1:8" ht="21" customHeight="1" x14ac:dyDescent="0.25">
      <c r="A88" s="9"/>
      <c r="B88" s="10"/>
      <c r="C88" s="11" t="str">
        <f>+$K$9</f>
        <v>SG Hamburg-Nord</v>
      </c>
      <c r="D88" s="11" t="str">
        <f>+$K$7</f>
        <v>Niendorfer TSV 1</v>
      </c>
      <c r="E88" s="12"/>
      <c r="F88" s="12"/>
      <c r="G88" s="16"/>
      <c r="H88" s="15"/>
    </row>
    <row r="89" spans="1:8" ht="21" customHeight="1" x14ac:dyDescent="0.25">
      <c r="A89" s="9"/>
      <c r="B89" s="10"/>
      <c r="C89" s="17" t="str">
        <f>+$K$2</f>
        <v>Ahrensburger TSV 1</v>
      </c>
      <c r="D89" s="11" t="str">
        <f>+$K$10</f>
        <v>SG Bergedorf/VM 1</v>
      </c>
      <c r="E89" s="12"/>
      <c r="F89" s="12"/>
      <c r="G89" s="16"/>
      <c r="H89" s="15"/>
    </row>
    <row r="90" spans="1:8" ht="21" customHeight="1" thickBot="1" x14ac:dyDescent="0.3">
      <c r="A90" s="19"/>
      <c r="B90" s="20"/>
      <c r="C90" s="21" t="str">
        <f>+$K$11</f>
        <v>Barmstedter MTV 1</v>
      </c>
      <c r="D90" s="21" t="str">
        <f>+$K$4</f>
        <v>TuS Esingen 1</v>
      </c>
      <c r="E90" s="22"/>
      <c r="F90" s="22"/>
      <c r="G90" s="23"/>
      <c r="H90" s="24"/>
    </row>
    <row r="91" spans="1:8" ht="21" customHeight="1" x14ac:dyDescent="0.25">
      <c r="A91" s="41">
        <v>18</v>
      </c>
      <c r="B91" s="42" t="s">
        <v>33</v>
      </c>
      <c r="C91" s="4" t="str">
        <f>+$K$6</f>
        <v>HT Norderstedt 1</v>
      </c>
      <c r="D91" s="4" t="str">
        <f>+$K$2</f>
        <v>Ahrensburger TSV 1</v>
      </c>
      <c r="E91" s="5"/>
      <c r="F91" s="5"/>
      <c r="G91" s="6"/>
      <c r="H91" s="7"/>
    </row>
    <row r="92" spans="1:8" ht="21" customHeight="1" x14ac:dyDescent="0.25">
      <c r="A92" s="9"/>
      <c r="B92" s="10"/>
      <c r="C92" s="11" t="str">
        <f>+$K$8</f>
        <v>SC Alstertal-Langenhorn 1</v>
      </c>
      <c r="D92" s="11" t="str">
        <f>+$K$11</f>
        <v>Barmstedter MTV 1</v>
      </c>
      <c r="E92" s="13"/>
      <c r="F92" s="26"/>
      <c r="G92" s="14"/>
      <c r="H92" s="15"/>
    </row>
    <row r="93" spans="1:8" ht="21" customHeight="1" x14ac:dyDescent="0.25">
      <c r="A93" s="9"/>
      <c r="B93" s="10"/>
      <c r="C93" s="11" t="str">
        <f>+$K$10</f>
        <v>SG Bergedorf/VM 1</v>
      </c>
      <c r="D93" s="11" t="str">
        <f>+$K$3</f>
        <v>Elmshorner HT 1</v>
      </c>
      <c r="E93" s="12"/>
      <c r="F93" s="12"/>
      <c r="G93" s="16"/>
      <c r="H93" s="15"/>
    </row>
    <row r="94" spans="1:8" ht="21" customHeight="1" x14ac:dyDescent="0.25">
      <c r="A94" s="9"/>
      <c r="B94" s="10"/>
      <c r="C94" s="17" t="str">
        <f>+$K$7</f>
        <v>Niendorfer TSV 1</v>
      </c>
      <c r="D94" s="11" t="str">
        <f>+$K$5</f>
        <v>HTS/BW96 Handball 1</v>
      </c>
      <c r="E94" s="12"/>
      <c r="F94" s="12"/>
      <c r="G94" s="16"/>
      <c r="H94" s="15"/>
    </row>
    <row r="95" spans="1:8" ht="21" customHeight="1" thickBot="1" x14ac:dyDescent="0.3">
      <c r="A95" s="19"/>
      <c r="B95" s="20"/>
      <c r="C95" s="21" t="str">
        <f>+$K$4</f>
        <v>TuS Esingen 1</v>
      </c>
      <c r="D95" s="21" t="str">
        <f>+$K$9</f>
        <v>SG Hamburg-Nord</v>
      </c>
      <c r="E95" s="22"/>
      <c r="F95" s="22"/>
      <c r="G95" s="23"/>
      <c r="H95" s="24"/>
    </row>
  </sheetData>
  <sortState ref="K5:M6">
    <sortCondition descending="1" ref="K5"/>
  </sortState>
  <mergeCells count="5">
    <mergeCell ref="M1:N1"/>
    <mergeCell ref="C17:H17"/>
    <mergeCell ref="C48:H48"/>
    <mergeCell ref="C54:H54"/>
    <mergeCell ref="C60:H60"/>
  </mergeCells>
  <phoneticPr fontId="4" type="noConversion"/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&amp;L&amp;"Arial,Standard"2018/2019&amp;C&amp;"Arial,Fett"&amp;12 500 Hamburg-Liga weibliche Jugend A&amp;R&amp;"Arial,Standard"Stand: 28.06.2018&amp;"-,Standard"
</oddHeader>
    <oddFooter>Seite &amp;P von &amp;N</oddFooter>
  </headerFooter>
  <rowBreaks count="2" manualBreakCount="2">
    <brk id="37" max="7" man="1"/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CCB43-470C-48A9-9A74-4A413E597A14}">
  <dimension ref="A1:O97"/>
  <sheetViews>
    <sheetView topLeftCell="A31" zoomScaleNormal="100" workbookViewId="0">
      <selection activeCell="A60" sqref="A60:H60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9" bestFit="1" customWidth="1"/>
    <col min="3" max="4" width="23" style="2" bestFit="1" customWidth="1"/>
    <col min="5" max="5" width="4" style="39" bestFit="1" customWidth="1"/>
    <col min="6" max="6" width="9.28515625" style="39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bestFit="1" customWidth="1"/>
    <col min="11" max="11" width="23" style="1" bestFit="1" customWidth="1"/>
    <col min="12" max="12" width="3.28515625" style="1" bestFit="1" customWidth="1"/>
    <col min="13" max="13" width="10" style="1" bestFit="1" customWidth="1"/>
    <col min="14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68" t="s">
        <v>3</v>
      </c>
      <c r="N1" s="68"/>
    </row>
    <row r="2" spans="1:15" ht="21" customHeight="1" x14ac:dyDescent="0.25">
      <c r="A2" s="41">
        <v>1</v>
      </c>
      <c r="B2" s="42" t="s">
        <v>14</v>
      </c>
      <c r="C2" s="4" t="str">
        <f>+$K$2</f>
        <v>Elmshorner HT 1</v>
      </c>
      <c r="D2" s="4" t="str">
        <f>+$K$3</f>
        <v>HT Norderstedt 1</v>
      </c>
      <c r="E2" s="5"/>
      <c r="F2" s="5"/>
      <c r="G2" s="6"/>
      <c r="H2" s="7"/>
      <c r="J2" s="8">
        <v>1</v>
      </c>
      <c r="K2" s="38" t="s">
        <v>8</v>
      </c>
      <c r="L2" s="50" t="s">
        <v>34</v>
      </c>
      <c r="O2" s="1">
        <f>COUNTIF(C:H,K2)</f>
        <v>18</v>
      </c>
    </row>
    <row r="3" spans="1:15" ht="21" customHeight="1" x14ac:dyDescent="0.25">
      <c r="A3" s="9"/>
      <c r="B3" s="10"/>
      <c r="C3" s="11" t="str">
        <f>+$K$4</f>
        <v>Buxtehuder SV 3</v>
      </c>
      <c r="D3" s="11" t="str">
        <f>+$K$5</f>
        <v>Buxtehuder SV 2</v>
      </c>
      <c r="E3" s="12"/>
      <c r="F3" s="13"/>
      <c r="G3" s="14"/>
      <c r="H3" s="15"/>
      <c r="J3" s="8">
        <v>2</v>
      </c>
      <c r="K3" s="38" t="s">
        <v>5</v>
      </c>
      <c r="L3" s="50" t="s">
        <v>34</v>
      </c>
      <c r="M3" s="1" t="s">
        <v>53</v>
      </c>
      <c r="O3" s="1">
        <f>COUNTIF(C:H,K3)</f>
        <v>18</v>
      </c>
    </row>
    <row r="4" spans="1:15" ht="21" customHeight="1" x14ac:dyDescent="0.25">
      <c r="A4" s="9"/>
      <c r="B4" s="10"/>
      <c r="C4" s="11" t="str">
        <f>+$K$6</f>
        <v>HSG Pinnau 1</v>
      </c>
      <c r="D4" s="11" t="str">
        <f>+$K$7</f>
        <v>AMTV Hamburg 2</v>
      </c>
      <c r="E4" s="12"/>
      <c r="F4" s="12"/>
      <c r="G4" s="16"/>
      <c r="H4" s="15"/>
      <c r="J4" s="8">
        <v>3</v>
      </c>
      <c r="K4" s="38" t="s">
        <v>42</v>
      </c>
      <c r="L4" s="50" t="s">
        <v>34</v>
      </c>
      <c r="O4" s="1">
        <f>COUNTIF(C:H,K4)</f>
        <v>18</v>
      </c>
    </row>
    <row r="5" spans="1:15" ht="21" customHeight="1" x14ac:dyDescent="0.25">
      <c r="A5" s="9"/>
      <c r="B5" s="10"/>
      <c r="C5" s="17" t="str">
        <f>+$K$8</f>
        <v>SC Alstertal-Langenhorn 2</v>
      </c>
      <c r="D5" s="11" t="str">
        <f>+$K$9</f>
        <v>SG Hamburg-Nord 1</v>
      </c>
      <c r="E5" s="12"/>
      <c r="F5" s="18"/>
      <c r="G5" s="16"/>
      <c r="H5" s="15"/>
      <c r="J5" s="8">
        <v>4</v>
      </c>
      <c r="K5" s="38" t="s">
        <v>41</v>
      </c>
      <c r="L5" s="50" t="s">
        <v>34</v>
      </c>
      <c r="O5" s="1">
        <f>COUNTIF(C:H,K5)</f>
        <v>18</v>
      </c>
    </row>
    <row r="6" spans="1:15" ht="21" customHeight="1" thickBot="1" x14ac:dyDescent="0.3">
      <c r="A6" s="19"/>
      <c r="B6" s="20"/>
      <c r="C6" s="21" t="str">
        <f>+$K$10</f>
        <v>TV Billstedt 1</v>
      </c>
      <c r="D6" s="21" t="str">
        <f>+$K$11</f>
        <v>X  -  X  -  X</v>
      </c>
      <c r="E6" s="22"/>
      <c r="F6" s="22"/>
      <c r="G6" s="23"/>
      <c r="H6" s="24"/>
      <c r="J6" s="8">
        <v>5</v>
      </c>
      <c r="K6" s="38" t="s">
        <v>43</v>
      </c>
      <c r="L6" s="50" t="s">
        <v>34</v>
      </c>
      <c r="M6" s="1" t="s">
        <v>48</v>
      </c>
      <c r="O6" s="1">
        <f>COUNTIF(C:H,K6)</f>
        <v>18</v>
      </c>
    </row>
    <row r="7" spans="1:15" ht="21" customHeight="1" x14ac:dyDescent="0.25">
      <c r="A7" s="41">
        <v>2</v>
      </c>
      <c r="B7" s="42" t="s">
        <v>15</v>
      </c>
      <c r="C7" s="4" t="str">
        <f>+$K$3</f>
        <v>HT Norderstedt 1</v>
      </c>
      <c r="D7" s="4" t="str">
        <f>+$K$6</f>
        <v>HSG Pinnau 1</v>
      </c>
      <c r="E7" s="5"/>
      <c r="F7" s="25"/>
      <c r="G7" s="6"/>
      <c r="H7" s="7"/>
      <c r="J7" s="8">
        <v>6</v>
      </c>
      <c r="K7" s="38" t="s">
        <v>40</v>
      </c>
      <c r="L7" s="50" t="s">
        <v>34</v>
      </c>
      <c r="M7" s="1" t="s">
        <v>14</v>
      </c>
      <c r="O7" s="1">
        <f>COUNTIF(C:H,K7)</f>
        <v>18</v>
      </c>
    </row>
    <row r="8" spans="1:15" ht="21" customHeight="1" x14ac:dyDescent="0.25">
      <c r="A8" s="9"/>
      <c r="B8" s="10"/>
      <c r="C8" s="11" t="str">
        <f>+$K$9</f>
        <v>SG Hamburg-Nord 1</v>
      </c>
      <c r="D8" s="11" t="str">
        <f>+$K$10</f>
        <v>TV Billstedt 1</v>
      </c>
      <c r="E8" s="12"/>
      <c r="F8" s="26"/>
      <c r="G8" s="14"/>
      <c r="H8" s="15"/>
      <c r="J8" s="8">
        <v>7</v>
      </c>
      <c r="K8" s="38" t="s">
        <v>44</v>
      </c>
      <c r="L8" s="50" t="s">
        <v>34</v>
      </c>
      <c r="O8" s="1">
        <f>COUNTIF(C:H,K8)</f>
        <v>18</v>
      </c>
    </row>
    <row r="9" spans="1:15" ht="21" customHeight="1" x14ac:dyDescent="0.25">
      <c r="A9" s="9"/>
      <c r="B9" s="10"/>
      <c r="C9" s="11" t="str">
        <f>+$K$11</f>
        <v>X  -  X  -  X</v>
      </c>
      <c r="D9" s="11" t="str">
        <f>+$K$2</f>
        <v>Elmshorner HT 1</v>
      </c>
      <c r="E9" s="12"/>
      <c r="F9" s="12"/>
      <c r="G9" s="16"/>
      <c r="H9" s="15"/>
      <c r="J9" s="8">
        <v>8</v>
      </c>
      <c r="K9" s="38" t="s">
        <v>45</v>
      </c>
      <c r="L9" s="50" t="s">
        <v>34</v>
      </c>
      <c r="O9" s="1">
        <f>COUNTIF(C:H,K9)</f>
        <v>18</v>
      </c>
    </row>
    <row r="10" spans="1:15" ht="21" customHeight="1" x14ac:dyDescent="0.25">
      <c r="A10" s="9"/>
      <c r="B10" s="10"/>
      <c r="C10" s="17" t="str">
        <f>+$K$7</f>
        <v>AMTV Hamburg 2</v>
      </c>
      <c r="D10" s="11" t="str">
        <f>+$K$4</f>
        <v>Buxtehuder SV 3</v>
      </c>
      <c r="E10" s="12"/>
      <c r="F10" s="12"/>
      <c r="G10" s="16"/>
      <c r="H10" s="15"/>
      <c r="J10" s="8">
        <v>9</v>
      </c>
      <c r="K10" s="38" t="s">
        <v>46</v>
      </c>
      <c r="L10" s="50" t="s">
        <v>34</v>
      </c>
      <c r="O10" s="1">
        <f>COUNTIF(C:H,K10)</f>
        <v>18</v>
      </c>
    </row>
    <row r="11" spans="1:15" ht="21" customHeight="1" thickBot="1" x14ac:dyDescent="0.3">
      <c r="A11" s="19"/>
      <c r="B11" s="20"/>
      <c r="C11" s="21" t="str">
        <f>+$K$5</f>
        <v>Buxtehuder SV 2</v>
      </c>
      <c r="D11" s="21" t="str">
        <f>+$K$8</f>
        <v>SC Alstertal-Langenhorn 2</v>
      </c>
      <c r="E11" s="22"/>
      <c r="F11" s="22"/>
      <c r="G11" s="23"/>
      <c r="H11" s="24"/>
      <c r="J11" s="8">
        <v>10</v>
      </c>
      <c r="K11" s="1" t="s">
        <v>47</v>
      </c>
      <c r="L11" s="50"/>
      <c r="O11" s="1">
        <f>COUNTIF(C:H,K11)</f>
        <v>18</v>
      </c>
    </row>
    <row r="12" spans="1:15" ht="21" customHeight="1" x14ac:dyDescent="0.25">
      <c r="A12" s="43">
        <v>3</v>
      </c>
      <c r="B12" s="42" t="s">
        <v>16</v>
      </c>
      <c r="C12" s="4" t="str">
        <f>+$K$2</f>
        <v>Elmshorner HT 1</v>
      </c>
      <c r="D12" s="4" t="str">
        <f>+$K$9</f>
        <v>SG Hamburg-Nord 1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HSG Pinnau 1</v>
      </c>
      <c r="D13" s="11" t="str">
        <f>+$K$4</f>
        <v>Buxtehuder SV 3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HT Norderstedt 1</v>
      </c>
      <c r="D14" s="11" t="str">
        <f>+$K$11</f>
        <v>X  -  X  -  X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SC Alstertal-Langenhorn 2</v>
      </c>
      <c r="D15" s="11" t="str">
        <f>+$K$7</f>
        <v>AMTV Hamburg 2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TV Billstedt 1</v>
      </c>
      <c r="D16" s="21" t="str">
        <f>+$K$5</f>
        <v>Buxtehuder SV 2</v>
      </c>
      <c r="E16" s="22"/>
      <c r="F16" s="22"/>
      <c r="G16" s="23"/>
      <c r="H16" s="24"/>
      <c r="K16" s="8"/>
    </row>
    <row r="17" spans="1:11" ht="21" customHeight="1" thickBot="1" x14ac:dyDescent="0.3">
      <c r="A17" s="44"/>
      <c r="B17" s="45" t="s">
        <v>17</v>
      </c>
      <c r="C17" s="69" t="s">
        <v>18</v>
      </c>
      <c r="D17" s="70"/>
      <c r="E17" s="70"/>
      <c r="F17" s="70"/>
      <c r="G17" s="70"/>
      <c r="H17" s="71"/>
      <c r="K17" s="8"/>
    </row>
    <row r="18" spans="1:11" ht="21" customHeight="1" x14ac:dyDescent="0.25">
      <c r="A18" s="46">
        <v>4</v>
      </c>
      <c r="B18" s="47" t="s">
        <v>19</v>
      </c>
      <c r="C18" s="29" t="str">
        <f>+$K$7</f>
        <v>AMTV Hamburg 2</v>
      </c>
      <c r="D18" s="29" t="str">
        <f>+$K$10</f>
        <v>TV Billstedt 1</v>
      </c>
      <c r="E18" s="30"/>
      <c r="F18" s="30"/>
      <c r="G18" s="31"/>
      <c r="H18" s="40"/>
      <c r="K18" s="8"/>
    </row>
    <row r="19" spans="1:11" ht="21" customHeight="1" x14ac:dyDescent="0.25">
      <c r="A19" s="9"/>
      <c r="B19" s="10"/>
      <c r="C19" s="11" t="str">
        <f>+$K$11</f>
        <v>X  -  X  -  X</v>
      </c>
      <c r="D19" s="11" t="str">
        <f>+$K$6</f>
        <v>HSG Pinnau 1</v>
      </c>
      <c r="E19" s="13"/>
      <c r="F19" s="13"/>
      <c r="G19" s="14"/>
      <c r="H19" s="15"/>
      <c r="K19" s="8"/>
    </row>
    <row r="20" spans="1:11" ht="21" customHeight="1" x14ac:dyDescent="0.25">
      <c r="A20" s="9"/>
      <c r="B20" s="10"/>
      <c r="C20" s="11" t="str">
        <f>+$K$9</f>
        <v>SG Hamburg-Nord 1</v>
      </c>
      <c r="D20" s="11" t="str">
        <f>+$K$3</f>
        <v>HT Norderstedt 1</v>
      </c>
      <c r="E20" s="12"/>
      <c r="F20" s="18"/>
      <c r="G20" s="16"/>
      <c r="H20" s="15"/>
    </row>
    <row r="21" spans="1:11" ht="21" customHeight="1" x14ac:dyDescent="0.25">
      <c r="A21" s="9"/>
      <c r="B21" s="10"/>
      <c r="C21" s="17" t="str">
        <f>+$K$4</f>
        <v>Buxtehuder SV 3</v>
      </c>
      <c r="D21" s="11" t="str">
        <f>+$K$8</f>
        <v>SC Alstertal-Langenhorn 2</v>
      </c>
      <c r="E21" s="12"/>
      <c r="F21" s="12"/>
      <c r="G21" s="16"/>
      <c r="H21" s="15"/>
    </row>
    <row r="22" spans="1:11" ht="21" customHeight="1" thickBot="1" x14ac:dyDescent="0.3">
      <c r="A22" s="19"/>
      <c r="B22" s="20"/>
      <c r="C22" s="21" t="str">
        <f>+$K$5</f>
        <v>Buxtehuder SV 2</v>
      </c>
      <c r="D22" s="21" t="str">
        <f>+$K$2</f>
        <v>Elmshorner HT 1</v>
      </c>
      <c r="E22" s="22"/>
      <c r="F22" s="22"/>
      <c r="G22" s="23"/>
      <c r="H22" s="24"/>
    </row>
    <row r="23" spans="1:11" ht="21" customHeight="1" thickBot="1" x14ac:dyDescent="0.3">
      <c r="A23" s="44"/>
      <c r="B23" s="73" t="s">
        <v>20</v>
      </c>
      <c r="C23" s="69" t="s">
        <v>76</v>
      </c>
      <c r="D23" s="70"/>
      <c r="E23" s="70"/>
      <c r="F23" s="70"/>
      <c r="G23" s="70"/>
      <c r="H23" s="71"/>
    </row>
    <row r="24" spans="1:11" ht="21" customHeight="1" x14ac:dyDescent="0.25">
      <c r="A24" s="46">
        <v>5</v>
      </c>
      <c r="B24" s="47" t="s">
        <v>21</v>
      </c>
      <c r="C24" s="29" t="str">
        <f>+$K$2</f>
        <v>Elmshorner HT 1</v>
      </c>
      <c r="D24" s="29" t="str">
        <f>+$K$7</f>
        <v>AMTV Hamburg 2</v>
      </c>
      <c r="E24" s="30"/>
      <c r="F24" s="30"/>
      <c r="G24" s="31"/>
      <c r="H24" s="7"/>
    </row>
    <row r="25" spans="1:11" ht="21" customHeight="1" x14ac:dyDescent="0.25">
      <c r="A25" s="9"/>
      <c r="B25" s="10"/>
      <c r="C25" s="11" t="str">
        <f>+$K$11</f>
        <v>X  -  X  -  X</v>
      </c>
      <c r="D25" s="11" t="str">
        <f>+$K$9</f>
        <v>SG Hamburg-Nord 1</v>
      </c>
      <c r="E25" s="13"/>
      <c r="F25" s="13"/>
      <c r="G25" s="14"/>
      <c r="H25" s="15"/>
    </row>
    <row r="26" spans="1:11" ht="21" customHeight="1" x14ac:dyDescent="0.25">
      <c r="A26" s="9"/>
      <c r="B26" s="10"/>
      <c r="C26" s="11" t="str">
        <f>+$K$3</f>
        <v>HT Norderstedt 1</v>
      </c>
      <c r="D26" s="11" t="str">
        <f>+$K$5</f>
        <v>Buxtehuder SV 2</v>
      </c>
      <c r="E26" s="12"/>
      <c r="F26" s="18"/>
      <c r="G26" s="16"/>
      <c r="H26" s="15"/>
    </row>
    <row r="27" spans="1:11" ht="21" customHeight="1" x14ac:dyDescent="0.25">
      <c r="A27" s="9"/>
      <c r="B27" s="10"/>
      <c r="C27" s="17" t="str">
        <f>+$K$8</f>
        <v>SC Alstertal-Langenhorn 2</v>
      </c>
      <c r="D27" s="11" t="str">
        <f>+$K$6</f>
        <v>HSG Pinnau 1</v>
      </c>
      <c r="E27" s="12"/>
      <c r="F27" s="18"/>
      <c r="G27" s="16"/>
      <c r="H27" s="15"/>
    </row>
    <row r="28" spans="1:11" ht="21" customHeight="1" thickBot="1" x14ac:dyDescent="0.3">
      <c r="A28" s="19"/>
      <c r="B28" s="20"/>
      <c r="C28" s="21" t="str">
        <f>+$K$10</f>
        <v>TV Billstedt 1</v>
      </c>
      <c r="D28" s="21" t="str">
        <f>+$K$4</f>
        <v>Buxtehuder SV 3</v>
      </c>
      <c r="E28" s="22"/>
      <c r="F28" s="22"/>
      <c r="G28" s="23"/>
      <c r="H28" s="24"/>
    </row>
    <row r="29" spans="1:11" ht="21" customHeight="1" x14ac:dyDescent="0.25">
      <c r="A29" s="41">
        <v>6</v>
      </c>
      <c r="B29" s="42" t="s">
        <v>22</v>
      </c>
      <c r="C29" s="4" t="str">
        <f>+$K$6</f>
        <v>HSG Pinnau 1</v>
      </c>
      <c r="D29" s="4" t="str">
        <f>+$K$9</f>
        <v>SG Hamburg-Nord 1</v>
      </c>
      <c r="E29" s="5"/>
      <c r="F29" s="5"/>
      <c r="G29" s="6"/>
      <c r="H29" s="7"/>
    </row>
    <row r="30" spans="1:11" ht="21" customHeight="1" x14ac:dyDescent="0.25">
      <c r="A30" s="9"/>
      <c r="B30" s="10"/>
      <c r="C30" s="11" t="str">
        <f>+$K$4</f>
        <v>Buxtehuder SV 3</v>
      </c>
      <c r="D30" s="11" t="str">
        <f>+$K$2</f>
        <v>Elmshorner HT 1</v>
      </c>
      <c r="E30" s="12"/>
      <c r="F30" s="13"/>
      <c r="G30" s="14"/>
      <c r="H30" s="15"/>
    </row>
    <row r="31" spans="1:11" ht="21" customHeight="1" x14ac:dyDescent="0.25">
      <c r="A31" s="9"/>
      <c r="B31" s="10"/>
      <c r="C31" s="11" t="str">
        <f>+$K$8</f>
        <v>SC Alstertal-Langenhorn 2</v>
      </c>
      <c r="D31" s="11" t="str">
        <f>+$K$10</f>
        <v>TV Billstedt 1</v>
      </c>
      <c r="E31" s="12"/>
      <c r="F31" s="18"/>
      <c r="G31" s="16"/>
      <c r="H31" s="15"/>
    </row>
    <row r="32" spans="1:11" ht="21" customHeight="1" x14ac:dyDescent="0.25">
      <c r="A32" s="9"/>
      <c r="B32" s="10"/>
      <c r="C32" s="17" t="str">
        <f>+$K$5</f>
        <v>Buxtehuder SV 2</v>
      </c>
      <c r="D32" s="11" t="str">
        <f>+$K$11</f>
        <v>X  -  X  -  X</v>
      </c>
      <c r="E32" s="12"/>
      <c r="F32" s="12"/>
      <c r="G32" s="16"/>
      <c r="H32" s="15"/>
    </row>
    <row r="33" spans="1:8" ht="21" customHeight="1" thickBot="1" x14ac:dyDescent="0.3">
      <c r="A33" s="19"/>
      <c r="B33" s="20"/>
      <c r="C33" s="21" t="str">
        <f>+$K$7</f>
        <v>AMTV Hamburg 2</v>
      </c>
      <c r="D33" s="21" t="str">
        <f>+$K$3</f>
        <v>HT Norderstedt 1</v>
      </c>
      <c r="E33" s="22"/>
      <c r="F33" s="22"/>
      <c r="G33" s="23"/>
      <c r="H33" s="24"/>
    </row>
    <row r="34" spans="1:8" ht="21" customHeight="1" x14ac:dyDescent="0.25">
      <c r="A34" s="41">
        <v>7</v>
      </c>
      <c r="B34" s="42" t="s">
        <v>23</v>
      </c>
      <c r="C34" s="4" t="str">
        <f>+$K$2</f>
        <v>Elmshorner HT 1</v>
      </c>
      <c r="D34" s="4" t="str">
        <f>+$K$8</f>
        <v>SC Alstertal-Langenhorn 2</v>
      </c>
      <c r="E34" s="5"/>
      <c r="F34" s="5"/>
      <c r="G34" s="6"/>
      <c r="H34" s="7"/>
    </row>
    <row r="35" spans="1:8" ht="21" customHeight="1" x14ac:dyDescent="0.25">
      <c r="A35" s="9"/>
      <c r="B35" s="10"/>
      <c r="C35" s="11" t="str">
        <f>+$K$11</f>
        <v>X  -  X  -  X</v>
      </c>
      <c r="D35" s="11" t="str">
        <f>+$K$7</f>
        <v>AMTV Hamburg 2</v>
      </c>
      <c r="E35" s="13"/>
      <c r="F35" s="13"/>
      <c r="G35" s="14"/>
      <c r="H35" s="15"/>
    </row>
    <row r="36" spans="1:8" ht="21" customHeight="1" x14ac:dyDescent="0.25">
      <c r="A36" s="9"/>
      <c r="B36" s="10"/>
      <c r="C36" s="11" t="str">
        <f>+$K$3</f>
        <v>HT Norderstedt 1</v>
      </c>
      <c r="D36" s="11" t="str">
        <f>+$K$4</f>
        <v>Buxtehuder SV 3</v>
      </c>
      <c r="E36" s="12"/>
      <c r="F36" s="18"/>
      <c r="G36" s="16"/>
      <c r="H36" s="15"/>
    </row>
    <row r="37" spans="1:8" ht="21" customHeight="1" x14ac:dyDescent="0.25">
      <c r="A37" s="9"/>
      <c r="B37" s="10"/>
      <c r="C37" s="17" t="str">
        <f>+$K$9</f>
        <v>SG Hamburg-Nord 1</v>
      </c>
      <c r="D37" s="11" t="str">
        <f>+$K$5</f>
        <v>Buxtehuder SV 2</v>
      </c>
      <c r="E37" s="12"/>
      <c r="F37" s="18"/>
      <c r="G37" s="16"/>
      <c r="H37" s="15"/>
    </row>
    <row r="38" spans="1:8" ht="21" customHeight="1" thickBot="1" x14ac:dyDescent="0.3">
      <c r="A38" s="19"/>
      <c r="B38" s="20"/>
      <c r="C38" s="21" t="str">
        <f>+$K$10</f>
        <v>TV Billstedt 1</v>
      </c>
      <c r="D38" s="21" t="str">
        <f>+$K$6</f>
        <v>HSG Pinnau 1</v>
      </c>
      <c r="E38" s="22"/>
      <c r="F38" s="22"/>
      <c r="G38" s="23"/>
      <c r="H38" s="24"/>
    </row>
    <row r="39" spans="1:8" ht="21" customHeight="1" thickBot="1" x14ac:dyDescent="0.3">
      <c r="A39" s="44"/>
      <c r="B39" s="74" t="s">
        <v>24</v>
      </c>
      <c r="C39" s="69" t="s">
        <v>76</v>
      </c>
      <c r="D39" s="70"/>
      <c r="E39" s="70"/>
      <c r="F39" s="70"/>
      <c r="G39" s="70"/>
      <c r="H39" s="71"/>
    </row>
    <row r="40" spans="1:8" ht="21" customHeight="1" x14ac:dyDescent="0.25">
      <c r="A40" s="41">
        <v>8</v>
      </c>
      <c r="B40" s="42" t="s">
        <v>25</v>
      </c>
      <c r="C40" s="4" t="str">
        <f>+$K$6</f>
        <v>HSG Pinnau 1</v>
      </c>
      <c r="D40" s="4" t="str">
        <f>+$K$5</f>
        <v>Buxtehuder SV 2</v>
      </c>
      <c r="E40" s="5"/>
      <c r="F40" s="5"/>
      <c r="G40" s="6"/>
      <c r="H40" s="7"/>
    </row>
    <row r="41" spans="1:8" ht="21" customHeight="1" x14ac:dyDescent="0.25">
      <c r="A41" s="9"/>
      <c r="B41" s="10"/>
      <c r="C41" s="11" t="str">
        <f>+$K$8</f>
        <v>SC Alstertal-Langenhorn 2</v>
      </c>
      <c r="D41" s="11" t="str">
        <f>+$K$3</f>
        <v>HT Norderstedt 1</v>
      </c>
      <c r="E41" s="13"/>
      <c r="F41" s="26"/>
      <c r="G41" s="14"/>
      <c r="H41" s="15"/>
    </row>
    <row r="42" spans="1:8" ht="21" customHeight="1" x14ac:dyDescent="0.25">
      <c r="A42" s="9"/>
      <c r="B42" s="10"/>
      <c r="C42" s="11" t="str">
        <f>+$K$7</f>
        <v>AMTV Hamburg 2</v>
      </c>
      <c r="D42" s="11" t="str">
        <f>+$K$9</f>
        <v>SG Hamburg-Nord 1</v>
      </c>
      <c r="E42" s="12"/>
      <c r="F42" s="12"/>
      <c r="G42" s="16"/>
      <c r="H42" s="15"/>
    </row>
    <row r="43" spans="1:8" ht="21" customHeight="1" x14ac:dyDescent="0.25">
      <c r="A43" s="9"/>
      <c r="B43" s="10"/>
      <c r="C43" s="17" t="str">
        <f>+$K$10</f>
        <v>TV Billstedt 1</v>
      </c>
      <c r="D43" s="11" t="str">
        <f>+$K$2</f>
        <v>Elmshorner HT 1</v>
      </c>
      <c r="E43" s="12"/>
      <c r="F43" s="12"/>
      <c r="G43" s="16"/>
      <c r="H43" s="15"/>
    </row>
    <row r="44" spans="1:8" ht="21" customHeight="1" thickBot="1" x14ac:dyDescent="0.3">
      <c r="A44" s="19"/>
      <c r="B44" s="20"/>
      <c r="C44" s="21" t="str">
        <f>+$K$4</f>
        <v>Buxtehuder SV 3</v>
      </c>
      <c r="D44" s="21" t="str">
        <f>+$K$11</f>
        <v>X  -  X  -  X</v>
      </c>
      <c r="E44" s="22"/>
      <c r="F44" s="22"/>
      <c r="G44" s="23"/>
      <c r="H44" s="24"/>
    </row>
    <row r="45" spans="1:8" ht="21" customHeight="1" x14ac:dyDescent="0.25">
      <c r="A45" s="41">
        <v>9</v>
      </c>
      <c r="B45" s="42" t="s">
        <v>26</v>
      </c>
      <c r="C45" s="4" t="str">
        <f>+$K$2</f>
        <v>Elmshorner HT 1</v>
      </c>
      <c r="D45" s="4" t="str">
        <f>+$K$6</f>
        <v>HSG Pinnau 1</v>
      </c>
      <c r="E45" s="5"/>
      <c r="F45" s="5"/>
      <c r="G45" s="6"/>
      <c r="H45" s="7"/>
    </row>
    <row r="46" spans="1:8" ht="21" customHeight="1" x14ac:dyDescent="0.25">
      <c r="A46" s="9"/>
      <c r="B46" s="10"/>
      <c r="C46" s="11" t="str">
        <f>+$K$11</f>
        <v>X  -  X  -  X</v>
      </c>
      <c r="D46" s="11" t="str">
        <f>+$K$8</f>
        <v>SC Alstertal-Langenhorn 2</v>
      </c>
      <c r="E46" s="13"/>
      <c r="F46" s="13"/>
      <c r="G46" s="14"/>
      <c r="H46" s="15"/>
    </row>
    <row r="47" spans="1:8" ht="21" customHeight="1" x14ac:dyDescent="0.25">
      <c r="A47" s="9"/>
      <c r="B47" s="10"/>
      <c r="C47" s="11" t="str">
        <f>+$K$3</f>
        <v>HT Norderstedt 1</v>
      </c>
      <c r="D47" s="11" t="str">
        <f>+$K$10</f>
        <v>TV Billstedt 1</v>
      </c>
      <c r="E47" s="12"/>
      <c r="F47" s="18"/>
      <c r="G47" s="16"/>
      <c r="H47" s="15"/>
    </row>
    <row r="48" spans="1:8" ht="21" customHeight="1" x14ac:dyDescent="0.25">
      <c r="A48" s="9"/>
      <c r="B48" s="10"/>
      <c r="C48" s="17" t="str">
        <f>+$K$5</f>
        <v>Buxtehuder SV 2</v>
      </c>
      <c r="D48" s="11" t="str">
        <f>+$K$7</f>
        <v>AMTV Hamburg 2</v>
      </c>
      <c r="E48" s="12"/>
      <c r="F48" s="12"/>
      <c r="G48" s="16"/>
      <c r="H48" s="15"/>
    </row>
    <row r="49" spans="1:8" ht="21" customHeight="1" thickBot="1" x14ac:dyDescent="0.3">
      <c r="A49" s="19"/>
      <c r="B49" s="20"/>
      <c r="C49" s="21" t="str">
        <f>+$K$9</f>
        <v>SG Hamburg-Nord 1</v>
      </c>
      <c r="D49" s="21" t="str">
        <f>+$K$4</f>
        <v>Buxtehuder SV 3</v>
      </c>
      <c r="E49" s="22"/>
      <c r="F49" s="32"/>
      <c r="G49" s="23"/>
      <c r="H49" s="24"/>
    </row>
    <row r="50" spans="1:8" ht="21" customHeight="1" thickBot="1" x14ac:dyDescent="0.3">
      <c r="A50" s="44"/>
      <c r="B50" s="74" t="s">
        <v>86</v>
      </c>
      <c r="C50" s="69" t="s">
        <v>76</v>
      </c>
      <c r="D50" s="70"/>
      <c r="E50" s="70"/>
      <c r="F50" s="70"/>
      <c r="G50" s="70"/>
      <c r="H50" s="71"/>
    </row>
    <row r="51" spans="1:8" ht="21" customHeight="1" thickBot="1" x14ac:dyDescent="0.3">
      <c r="A51" s="72"/>
      <c r="B51" s="73" t="s">
        <v>82</v>
      </c>
      <c r="C51" s="69" t="s">
        <v>84</v>
      </c>
      <c r="D51" s="70"/>
      <c r="E51" s="70"/>
      <c r="F51" s="70"/>
      <c r="G51" s="70"/>
      <c r="H51" s="71"/>
    </row>
    <row r="52" spans="1:8" ht="21" customHeight="1" x14ac:dyDescent="0.25">
      <c r="A52" s="51">
        <v>10</v>
      </c>
      <c r="B52" s="49" t="s">
        <v>27</v>
      </c>
      <c r="C52" s="29" t="str">
        <f>+$K$3</f>
        <v>HT Norderstedt 1</v>
      </c>
      <c r="D52" s="29" t="str">
        <f>+$K$2</f>
        <v>Elmshorner HT 1</v>
      </c>
      <c r="E52" s="30"/>
      <c r="F52" s="33"/>
      <c r="G52" s="31"/>
      <c r="H52" s="7"/>
    </row>
    <row r="53" spans="1:8" ht="21" customHeight="1" x14ac:dyDescent="0.25">
      <c r="A53" s="9"/>
      <c r="B53" s="10"/>
      <c r="C53" s="11" t="str">
        <f>+$K$5</f>
        <v>Buxtehuder SV 2</v>
      </c>
      <c r="D53" s="11" t="str">
        <f>+$K$4</f>
        <v>Buxtehuder SV 3</v>
      </c>
      <c r="E53" s="13"/>
      <c r="F53" s="13"/>
      <c r="G53" s="14"/>
      <c r="H53" s="15"/>
    </row>
    <row r="54" spans="1:8" ht="21" customHeight="1" x14ac:dyDescent="0.25">
      <c r="A54" s="9"/>
      <c r="B54" s="10"/>
      <c r="C54" s="11" t="str">
        <f>+$K$7</f>
        <v>AMTV Hamburg 2</v>
      </c>
      <c r="D54" s="11" t="str">
        <f>+$K$6</f>
        <v>HSG Pinnau 1</v>
      </c>
      <c r="E54" s="12"/>
      <c r="F54" s="12"/>
      <c r="G54" s="16"/>
      <c r="H54" s="15"/>
    </row>
    <row r="55" spans="1:8" ht="21" customHeight="1" x14ac:dyDescent="0.25">
      <c r="A55" s="9"/>
      <c r="B55" s="10"/>
      <c r="C55" s="17" t="str">
        <f>+$K$9</f>
        <v>SG Hamburg-Nord 1</v>
      </c>
      <c r="D55" s="11" t="str">
        <f>+$K$8</f>
        <v>SC Alstertal-Langenhorn 2</v>
      </c>
      <c r="E55" s="12"/>
      <c r="F55" s="18"/>
      <c r="G55" s="16"/>
      <c r="H55" s="15"/>
    </row>
    <row r="56" spans="1:8" ht="21" customHeight="1" thickBot="1" x14ac:dyDescent="0.3">
      <c r="A56" s="19"/>
      <c r="B56" s="20"/>
      <c r="C56" s="21" t="str">
        <f>+$K$11</f>
        <v>X  -  X  -  X</v>
      </c>
      <c r="D56" s="21" t="str">
        <f>+$K$10</f>
        <v>TV Billstedt 1</v>
      </c>
      <c r="E56" s="22"/>
      <c r="F56" s="22"/>
      <c r="G56" s="23"/>
      <c r="H56" s="24"/>
    </row>
    <row r="57" spans="1:8" ht="21" customHeight="1" thickBot="1" x14ac:dyDescent="0.3">
      <c r="A57" s="72"/>
      <c r="B57" s="73" t="s">
        <v>83</v>
      </c>
      <c r="C57" s="69" t="s">
        <v>85</v>
      </c>
      <c r="D57" s="70"/>
      <c r="E57" s="70"/>
      <c r="F57" s="70"/>
      <c r="G57" s="70"/>
      <c r="H57" s="71"/>
    </row>
    <row r="58" spans="1:8" ht="21" customHeight="1" x14ac:dyDescent="0.25">
      <c r="A58" s="41">
        <v>11</v>
      </c>
      <c r="B58" s="42" t="s">
        <v>37</v>
      </c>
      <c r="C58" s="4" t="str">
        <f>+$K$6</f>
        <v>HSG Pinnau 1</v>
      </c>
      <c r="D58" s="4" t="str">
        <f>+$K$3</f>
        <v>HT Norderstedt 1</v>
      </c>
      <c r="E58" s="5"/>
      <c r="F58" s="5"/>
      <c r="G58" s="6"/>
      <c r="H58" s="7"/>
    </row>
    <row r="59" spans="1:8" ht="21" customHeight="1" x14ac:dyDescent="0.25">
      <c r="A59" s="9"/>
      <c r="B59" s="10"/>
      <c r="C59" s="11" t="str">
        <f>+$K$10</f>
        <v>TV Billstedt 1</v>
      </c>
      <c r="D59" s="11" t="str">
        <f>+$K$9</f>
        <v>SG Hamburg-Nord 1</v>
      </c>
      <c r="E59" s="13"/>
      <c r="F59" s="13"/>
      <c r="G59" s="14"/>
      <c r="H59" s="15"/>
    </row>
    <row r="60" spans="1:8" ht="21" customHeight="1" x14ac:dyDescent="0.25">
      <c r="A60" s="9"/>
      <c r="B60" s="10"/>
      <c r="C60" s="11" t="str">
        <f>+$K$2</f>
        <v>Elmshorner HT 1</v>
      </c>
      <c r="D60" s="11" t="str">
        <f>+$K$11</f>
        <v>X  -  X  -  X</v>
      </c>
      <c r="E60" s="12"/>
      <c r="F60" s="12"/>
      <c r="G60" s="16"/>
      <c r="H60" s="15"/>
    </row>
    <row r="61" spans="1:8" ht="21" customHeight="1" x14ac:dyDescent="0.25">
      <c r="A61" s="9"/>
      <c r="B61" s="10"/>
      <c r="C61" s="17" t="str">
        <f>+$K$4</f>
        <v>Buxtehuder SV 3</v>
      </c>
      <c r="D61" s="11" t="str">
        <f>+$K$7</f>
        <v>AMTV Hamburg 2</v>
      </c>
      <c r="E61" s="12"/>
      <c r="F61" s="12"/>
      <c r="G61" s="16"/>
      <c r="H61" s="15"/>
    </row>
    <row r="62" spans="1:8" ht="21" customHeight="1" thickBot="1" x14ac:dyDescent="0.3">
      <c r="A62" s="19"/>
      <c r="B62" s="20"/>
      <c r="C62" s="21" t="str">
        <f>+$K$8</f>
        <v>SC Alstertal-Langenhorn 2</v>
      </c>
      <c r="D62" s="21" t="str">
        <f>+$K$5</f>
        <v>Buxtehuder SV 2</v>
      </c>
      <c r="E62" s="22"/>
      <c r="F62" s="32"/>
      <c r="G62" s="23"/>
      <c r="H62" s="24"/>
    </row>
    <row r="63" spans="1:8" ht="21" customHeight="1" x14ac:dyDescent="0.25">
      <c r="A63" s="52">
        <v>12</v>
      </c>
      <c r="B63" s="42" t="s">
        <v>28</v>
      </c>
      <c r="C63" s="4" t="str">
        <f>+$K$9</f>
        <v>SG Hamburg-Nord 1</v>
      </c>
      <c r="D63" s="4" t="str">
        <f>+$K$2</f>
        <v>Elmshorner HT 1</v>
      </c>
      <c r="E63" s="5"/>
      <c r="F63" s="25"/>
      <c r="G63" s="6"/>
      <c r="H63" s="7"/>
    </row>
    <row r="64" spans="1:8" ht="21" customHeight="1" x14ac:dyDescent="0.25">
      <c r="A64" s="9"/>
      <c r="B64" s="10"/>
      <c r="C64" s="11" t="str">
        <f>+$K$4</f>
        <v>Buxtehuder SV 3</v>
      </c>
      <c r="D64" s="11" t="str">
        <f>+$K$6</f>
        <v>HSG Pinnau 1</v>
      </c>
      <c r="E64" s="13"/>
      <c r="F64" s="13"/>
      <c r="G64" s="14"/>
      <c r="H64" s="15"/>
    </row>
    <row r="65" spans="1:8" ht="21" customHeight="1" x14ac:dyDescent="0.25">
      <c r="A65" s="9"/>
      <c r="B65" s="10"/>
      <c r="C65" s="11" t="str">
        <f>+$K$11</f>
        <v>X  -  X  -  X</v>
      </c>
      <c r="D65" s="11" t="str">
        <f>+$K$3</f>
        <v>HT Norderstedt 1</v>
      </c>
      <c r="E65" s="12"/>
      <c r="F65" s="12"/>
      <c r="G65" s="16"/>
      <c r="H65" s="15"/>
    </row>
    <row r="66" spans="1:8" ht="21" customHeight="1" x14ac:dyDescent="0.25">
      <c r="A66" s="9"/>
      <c r="B66" s="10"/>
      <c r="C66" s="17" t="str">
        <f>+$K$7</f>
        <v>AMTV Hamburg 2</v>
      </c>
      <c r="D66" s="11" t="str">
        <f>+$K$8</f>
        <v>SC Alstertal-Langenhorn 2</v>
      </c>
      <c r="E66" s="12"/>
      <c r="F66" s="12"/>
      <c r="G66" s="16"/>
      <c r="H66" s="15"/>
    </row>
    <row r="67" spans="1:8" ht="21" customHeight="1" thickBot="1" x14ac:dyDescent="0.3">
      <c r="A67" s="19"/>
      <c r="B67" s="20"/>
      <c r="C67" s="21" t="str">
        <f>+$K$5</f>
        <v>Buxtehuder SV 2</v>
      </c>
      <c r="D67" s="21" t="str">
        <f>+$K$10</f>
        <v>TV Billstedt 1</v>
      </c>
      <c r="E67" s="22"/>
      <c r="F67" s="22"/>
      <c r="G67" s="23"/>
      <c r="H67" s="24"/>
    </row>
    <row r="68" spans="1:8" ht="21" customHeight="1" x14ac:dyDescent="0.25">
      <c r="A68" s="52" t="s">
        <v>60</v>
      </c>
      <c r="B68" s="42" t="s">
        <v>29</v>
      </c>
      <c r="C68" s="4" t="str">
        <f>+$K$10</f>
        <v>TV Billstedt 1</v>
      </c>
      <c r="D68" s="4" t="str">
        <f>+$K$7</f>
        <v>AMTV Hamburg 2</v>
      </c>
      <c r="E68" s="5"/>
      <c r="F68" s="5"/>
      <c r="G68" s="6"/>
      <c r="H68" s="7"/>
    </row>
    <row r="69" spans="1:8" ht="21" customHeight="1" x14ac:dyDescent="0.25">
      <c r="A69" s="9"/>
      <c r="B69" s="10"/>
      <c r="C69" s="11" t="str">
        <f>+$K$6</f>
        <v>HSG Pinnau 1</v>
      </c>
      <c r="D69" s="11" t="str">
        <f>+$K$11</f>
        <v>X  -  X  -  X</v>
      </c>
      <c r="E69" s="13"/>
      <c r="F69" s="13"/>
      <c r="G69" s="14"/>
      <c r="H69" s="15"/>
    </row>
    <row r="70" spans="1:8" ht="21" customHeight="1" x14ac:dyDescent="0.25">
      <c r="A70" s="9"/>
      <c r="B70" s="10"/>
      <c r="C70" s="11" t="str">
        <f>+$K$3</f>
        <v>HT Norderstedt 1</v>
      </c>
      <c r="D70" s="11" t="str">
        <f>+$K$9</f>
        <v>SG Hamburg-Nord 1</v>
      </c>
      <c r="E70" s="12"/>
      <c r="F70" s="18"/>
      <c r="G70" s="16"/>
      <c r="H70" s="15"/>
    </row>
    <row r="71" spans="1:8" ht="21" customHeight="1" x14ac:dyDescent="0.25">
      <c r="A71" s="9"/>
      <c r="B71" s="10"/>
      <c r="C71" s="17" t="str">
        <f>+$K$8</f>
        <v>SC Alstertal-Langenhorn 2</v>
      </c>
      <c r="D71" s="11" t="str">
        <f>+$K$4</f>
        <v>Buxtehuder SV 3</v>
      </c>
      <c r="E71" s="12"/>
      <c r="F71" s="18"/>
      <c r="G71" s="16"/>
      <c r="H71" s="15"/>
    </row>
    <row r="72" spans="1:8" ht="21" customHeight="1" thickBot="1" x14ac:dyDescent="0.3">
      <c r="A72" s="19"/>
      <c r="B72" s="20"/>
      <c r="C72" s="21" t="str">
        <f>+$K$2</f>
        <v>Elmshorner HT 1</v>
      </c>
      <c r="D72" s="21" t="str">
        <f>+$K$5</f>
        <v>Buxtehuder SV 2</v>
      </c>
      <c r="E72" s="22"/>
      <c r="F72" s="22"/>
      <c r="G72" s="23"/>
      <c r="H72" s="24"/>
    </row>
    <row r="73" spans="1:8" ht="21" customHeight="1" x14ac:dyDescent="0.25">
      <c r="A73" s="41">
        <v>14</v>
      </c>
      <c r="B73" s="42" t="s">
        <v>30</v>
      </c>
      <c r="C73" s="4" t="str">
        <f>+$K$7</f>
        <v>AMTV Hamburg 2</v>
      </c>
      <c r="D73" s="4" t="str">
        <f>+$K$2</f>
        <v>Elmshorner HT 1</v>
      </c>
      <c r="E73" s="5"/>
      <c r="F73" s="5"/>
      <c r="G73" s="6"/>
      <c r="H73" s="7"/>
    </row>
    <row r="74" spans="1:8" ht="21" customHeight="1" x14ac:dyDescent="0.25">
      <c r="A74" s="9"/>
      <c r="B74" s="10"/>
      <c r="C74" s="11" t="str">
        <f>+$K$9</f>
        <v>SG Hamburg-Nord 1</v>
      </c>
      <c r="D74" s="11" t="str">
        <f>+$K$11</f>
        <v>X  -  X  -  X</v>
      </c>
      <c r="E74" s="13"/>
      <c r="F74" s="26"/>
      <c r="G74" s="14"/>
      <c r="H74" s="15"/>
    </row>
    <row r="75" spans="1:8" ht="21" customHeight="1" x14ac:dyDescent="0.25">
      <c r="A75" s="9"/>
      <c r="B75" s="10"/>
      <c r="C75" s="11" t="str">
        <f>+$K$5</f>
        <v>Buxtehuder SV 2</v>
      </c>
      <c r="D75" s="11" t="str">
        <f>+$K$3</f>
        <v>HT Norderstedt 1</v>
      </c>
      <c r="E75" s="12"/>
      <c r="F75" s="12"/>
      <c r="G75" s="16"/>
      <c r="H75" s="15"/>
    </row>
    <row r="76" spans="1:8" ht="21" customHeight="1" x14ac:dyDescent="0.25">
      <c r="A76" s="9"/>
      <c r="B76" s="10"/>
      <c r="C76" s="17" t="str">
        <f>+$K$6</f>
        <v>HSG Pinnau 1</v>
      </c>
      <c r="D76" s="11" t="str">
        <f>+$K$8</f>
        <v>SC Alstertal-Langenhorn 2</v>
      </c>
      <c r="E76" s="12"/>
      <c r="F76" s="12"/>
      <c r="G76" s="16"/>
      <c r="H76" s="15"/>
    </row>
    <row r="77" spans="1:8" ht="21" customHeight="1" thickBot="1" x14ac:dyDescent="0.3">
      <c r="A77" s="19"/>
      <c r="B77" s="20"/>
      <c r="C77" s="21" t="str">
        <f>+$K$4</f>
        <v>Buxtehuder SV 3</v>
      </c>
      <c r="D77" s="21" t="str">
        <f>+$K$10</f>
        <v>TV Billstedt 1</v>
      </c>
      <c r="E77" s="22"/>
      <c r="F77" s="22"/>
      <c r="G77" s="23"/>
      <c r="H77" s="24"/>
    </row>
    <row r="78" spans="1:8" ht="21" customHeight="1" x14ac:dyDescent="0.25">
      <c r="A78" s="41">
        <v>15</v>
      </c>
      <c r="B78" s="42" t="s">
        <v>32</v>
      </c>
      <c r="C78" s="4" t="str">
        <f>+$K$9</f>
        <v>SG Hamburg-Nord 1</v>
      </c>
      <c r="D78" s="4" t="str">
        <f>+$K$6</f>
        <v>HSG Pinnau 1</v>
      </c>
      <c r="E78" s="5"/>
      <c r="F78" s="25"/>
      <c r="G78" s="6"/>
      <c r="H78" s="7"/>
    </row>
    <row r="79" spans="1:8" ht="21" customHeight="1" x14ac:dyDescent="0.25">
      <c r="A79" s="9"/>
      <c r="B79" s="10"/>
      <c r="C79" s="11" t="str">
        <f>+$K$2</f>
        <v>Elmshorner HT 1</v>
      </c>
      <c r="D79" s="11" t="str">
        <f>+$K$4</f>
        <v>Buxtehuder SV 3</v>
      </c>
      <c r="E79" s="12"/>
      <c r="F79" s="13"/>
      <c r="G79" s="14"/>
      <c r="H79" s="15"/>
    </row>
    <row r="80" spans="1:8" ht="21" customHeight="1" x14ac:dyDescent="0.25">
      <c r="A80" s="9"/>
      <c r="B80" s="10"/>
      <c r="C80" s="11" t="str">
        <f>+$K$3</f>
        <v>HT Norderstedt 1</v>
      </c>
      <c r="D80" s="11" t="str">
        <f>+$K$7</f>
        <v>AMTV Hamburg 2</v>
      </c>
      <c r="E80" s="12"/>
      <c r="F80" s="18"/>
      <c r="G80" s="16"/>
      <c r="H80" s="15"/>
    </row>
    <row r="81" spans="1:8" ht="21" customHeight="1" x14ac:dyDescent="0.25">
      <c r="A81" s="9"/>
      <c r="B81" s="36"/>
      <c r="C81" s="29" t="str">
        <f>+$K$10</f>
        <v>TV Billstedt 1</v>
      </c>
      <c r="D81" s="29" t="str">
        <f>+$K$8</f>
        <v>SC Alstertal-Langenhorn 2</v>
      </c>
      <c r="E81" s="30"/>
      <c r="F81" s="30"/>
      <c r="G81" s="31"/>
      <c r="H81" s="15"/>
    </row>
    <row r="82" spans="1:8" ht="21" customHeight="1" thickBot="1" x14ac:dyDescent="0.3">
      <c r="A82" s="9"/>
      <c r="B82" s="35"/>
      <c r="C82" s="17" t="str">
        <f>+$K$11</f>
        <v>X  -  X  -  X</v>
      </c>
      <c r="D82" s="11" t="str">
        <f>+$K$5</f>
        <v>Buxtehuder SV 2</v>
      </c>
      <c r="E82" s="12"/>
      <c r="F82" s="12"/>
      <c r="G82" s="16"/>
      <c r="H82" s="24"/>
    </row>
    <row r="83" spans="1:8" ht="21" customHeight="1" x14ac:dyDescent="0.25">
      <c r="A83" s="41">
        <v>16</v>
      </c>
      <c r="B83" s="42" t="s">
        <v>61</v>
      </c>
      <c r="C83" s="4" t="str">
        <f>+$K$8</f>
        <v>SC Alstertal-Langenhorn 2</v>
      </c>
      <c r="D83" s="4" t="str">
        <f>+$K$2</f>
        <v>Elmshorner HT 1</v>
      </c>
      <c r="E83" s="5"/>
      <c r="F83" s="25"/>
      <c r="G83" s="6"/>
      <c r="H83" s="7"/>
    </row>
    <row r="84" spans="1:8" ht="21" customHeight="1" x14ac:dyDescent="0.25">
      <c r="A84" s="9"/>
      <c r="B84" s="10"/>
      <c r="C84" s="11" t="str">
        <f>+$K$5</f>
        <v>Buxtehuder SV 2</v>
      </c>
      <c r="D84" s="11" t="str">
        <f>+$K$9</f>
        <v>SG Hamburg-Nord 1</v>
      </c>
      <c r="E84" s="13"/>
      <c r="F84" s="13"/>
      <c r="G84" s="14"/>
      <c r="H84" s="15"/>
    </row>
    <row r="85" spans="1:8" ht="21" customHeight="1" x14ac:dyDescent="0.25">
      <c r="A85" s="9"/>
      <c r="B85" s="10"/>
      <c r="C85" s="11" t="str">
        <f>+$K$4</f>
        <v>Buxtehuder SV 3</v>
      </c>
      <c r="D85" s="11" t="str">
        <f>+$K$3</f>
        <v>HT Norderstedt 1</v>
      </c>
      <c r="E85" s="12"/>
      <c r="F85" s="12"/>
      <c r="G85" s="16"/>
      <c r="H85" s="15"/>
    </row>
    <row r="86" spans="1:8" ht="21" customHeight="1" x14ac:dyDescent="0.25">
      <c r="A86" s="9"/>
      <c r="B86" s="10"/>
      <c r="C86" s="11" t="str">
        <f>+$K$7</f>
        <v>AMTV Hamburg 2</v>
      </c>
      <c r="D86" s="11" t="str">
        <f>+$K$11</f>
        <v>X  -  X  -  X</v>
      </c>
      <c r="E86" s="12"/>
      <c r="F86" s="12"/>
      <c r="G86" s="16"/>
      <c r="H86" s="15"/>
    </row>
    <row r="87" spans="1:8" ht="21" customHeight="1" thickBot="1" x14ac:dyDescent="0.3">
      <c r="A87" s="19"/>
      <c r="B87" s="37"/>
      <c r="C87" s="21" t="str">
        <f>+$K$6</f>
        <v>HSG Pinnau 1</v>
      </c>
      <c r="D87" s="21" t="str">
        <f>+$K$10</f>
        <v>TV Billstedt 1</v>
      </c>
      <c r="E87" s="22"/>
      <c r="F87" s="22"/>
      <c r="G87" s="23"/>
      <c r="H87" s="24"/>
    </row>
    <row r="88" spans="1:8" ht="21" customHeight="1" x14ac:dyDescent="0.25">
      <c r="A88" s="41">
        <v>17</v>
      </c>
      <c r="B88" s="42" t="s">
        <v>31</v>
      </c>
      <c r="C88" s="4" t="str">
        <f>+$K$5</f>
        <v>Buxtehuder SV 2</v>
      </c>
      <c r="D88" s="4" t="str">
        <f>+$K$6</f>
        <v>HSG Pinnau 1</v>
      </c>
      <c r="E88" s="5"/>
      <c r="F88" s="5"/>
      <c r="G88" s="6"/>
      <c r="H88" s="7"/>
    </row>
    <row r="89" spans="1:8" ht="21" customHeight="1" x14ac:dyDescent="0.25">
      <c r="A89" s="9"/>
      <c r="B89" s="10"/>
      <c r="C89" s="11" t="str">
        <f>+$K$3</f>
        <v>HT Norderstedt 1</v>
      </c>
      <c r="D89" s="11" t="str">
        <f>+$K$8</f>
        <v>SC Alstertal-Langenhorn 2</v>
      </c>
      <c r="E89" s="13"/>
      <c r="F89" s="26"/>
      <c r="G89" s="14"/>
      <c r="H89" s="15"/>
    </row>
    <row r="90" spans="1:8" ht="21" customHeight="1" x14ac:dyDescent="0.25">
      <c r="A90" s="9"/>
      <c r="B90" s="10"/>
      <c r="C90" s="11" t="str">
        <f>+$K$9</f>
        <v>SG Hamburg-Nord 1</v>
      </c>
      <c r="D90" s="11" t="str">
        <f>+$K$7</f>
        <v>AMTV Hamburg 2</v>
      </c>
      <c r="E90" s="12"/>
      <c r="F90" s="12"/>
      <c r="G90" s="16"/>
      <c r="H90" s="15"/>
    </row>
    <row r="91" spans="1:8" ht="21" customHeight="1" x14ac:dyDescent="0.25">
      <c r="A91" s="9"/>
      <c r="B91" s="10"/>
      <c r="C91" s="17" t="str">
        <f>+$K$2</f>
        <v>Elmshorner HT 1</v>
      </c>
      <c r="D91" s="11" t="str">
        <f>+$K$10</f>
        <v>TV Billstedt 1</v>
      </c>
      <c r="E91" s="12"/>
      <c r="F91" s="12"/>
      <c r="G91" s="16"/>
      <c r="H91" s="15"/>
    </row>
    <row r="92" spans="1:8" ht="21" customHeight="1" thickBot="1" x14ac:dyDescent="0.3">
      <c r="A92" s="19"/>
      <c r="B92" s="20"/>
      <c r="C92" s="21" t="str">
        <f>+$K$11</f>
        <v>X  -  X  -  X</v>
      </c>
      <c r="D92" s="21" t="str">
        <f>+$K$4</f>
        <v>Buxtehuder SV 3</v>
      </c>
      <c r="E92" s="22"/>
      <c r="F92" s="22"/>
      <c r="G92" s="23"/>
      <c r="H92" s="24"/>
    </row>
    <row r="93" spans="1:8" ht="21" customHeight="1" x14ac:dyDescent="0.25">
      <c r="A93" s="41">
        <v>18</v>
      </c>
      <c r="B93" s="42" t="s">
        <v>33</v>
      </c>
      <c r="C93" s="4" t="str">
        <f>+$K$6</f>
        <v>HSG Pinnau 1</v>
      </c>
      <c r="D93" s="4" t="str">
        <f>+$K$2</f>
        <v>Elmshorner HT 1</v>
      </c>
      <c r="E93" s="5"/>
      <c r="F93" s="5"/>
      <c r="G93" s="6"/>
      <c r="H93" s="7"/>
    </row>
    <row r="94" spans="1:8" ht="21" customHeight="1" x14ac:dyDescent="0.25">
      <c r="A94" s="9"/>
      <c r="B94" s="10"/>
      <c r="C94" s="11" t="str">
        <f>+$K$8</f>
        <v>SC Alstertal-Langenhorn 2</v>
      </c>
      <c r="D94" s="11" t="str">
        <f>+$K$11</f>
        <v>X  -  X  -  X</v>
      </c>
      <c r="E94" s="13"/>
      <c r="F94" s="26"/>
      <c r="G94" s="14"/>
      <c r="H94" s="15"/>
    </row>
    <row r="95" spans="1:8" ht="21" customHeight="1" x14ac:dyDescent="0.25">
      <c r="A95" s="9"/>
      <c r="B95" s="10"/>
      <c r="C95" s="11" t="str">
        <f>+$K$10</f>
        <v>TV Billstedt 1</v>
      </c>
      <c r="D95" s="11" t="str">
        <f>+$K$3</f>
        <v>HT Norderstedt 1</v>
      </c>
      <c r="E95" s="12"/>
      <c r="F95" s="12"/>
      <c r="G95" s="16"/>
      <c r="H95" s="15"/>
    </row>
    <row r="96" spans="1:8" ht="21" customHeight="1" x14ac:dyDescent="0.25">
      <c r="A96" s="9"/>
      <c r="B96" s="10"/>
      <c r="C96" s="17" t="str">
        <f>+$K$7</f>
        <v>AMTV Hamburg 2</v>
      </c>
      <c r="D96" s="11" t="str">
        <f>+$K$5</f>
        <v>Buxtehuder SV 2</v>
      </c>
      <c r="E96" s="12"/>
      <c r="F96" s="12"/>
      <c r="G96" s="16"/>
      <c r="H96" s="15"/>
    </row>
    <row r="97" spans="1:8" ht="21" customHeight="1" thickBot="1" x14ac:dyDescent="0.3">
      <c r="A97" s="19"/>
      <c r="B97" s="20"/>
      <c r="C97" s="21" t="str">
        <f>+$K$4</f>
        <v>Buxtehuder SV 3</v>
      </c>
      <c r="D97" s="21" t="str">
        <f>+$K$9</f>
        <v>SG Hamburg-Nord 1</v>
      </c>
      <c r="E97" s="22"/>
      <c r="F97" s="22"/>
      <c r="G97" s="23"/>
      <c r="H97" s="24"/>
    </row>
  </sheetData>
  <sortState ref="K2:L3">
    <sortCondition descending="1" ref="K2"/>
  </sortState>
  <mergeCells count="7">
    <mergeCell ref="C57:H57"/>
    <mergeCell ref="C51:H51"/>
    <mergeCell ref="M1:N1"/>
    <mergeCell ref="C17:H17"/>
    <mergeCell ref="C39:H39"/>
    <mergeCell ref="C23:H23"/>
    <mergeCell ref="C50:H50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&amp;L&amp;"Arial,Standard"2018/2019&amp;C&amp;"Arial,Fett"&amp;12 520 Hamburg-Liga weibliche Jugend B&amp;R&amp;"Arial,Standard"Stand: 28.06.2018
</oddHeader>
    <oddFooter>Seite &amp;P von &amp;N</oddFooter>
  </headerFooter>
  <rowBreaks count="2" manualBreakCount="2">
    <brk id="39" max="7" man="1"/>
    <brk id="7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06DD-0A95-45EA-8C13-E56277F7623F}">
  <dimension ref="A1:O65"/>
  <sheetViews>
    <sheetView tabSelected="1" zoomScaleNormal="100" workbookViewId="0">
      <selection activeCell="A42" sqref="A42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9" bestFit="1" customWidth="1"/>
    <col min="3" max="4" width="23" style="2" bestFit="1" customWidth="1"/>
    <col min="5" max="5" width="4" style="39" bestFit="1" customWidth="1"/>
    <col min="6" max="6" width="9.28515625" style="39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bestFit="1" customWidth="1"/>
    <col min="11" max="11" width="23" style="1" bestFit="1" customWidth="1"/>
    <col min="12" max="12" width="3.28515625" style="1" bestFit="1" customWidth="1"/>
    <col min="13" max="13" width="10" style="1" bestFit="1" customWidth="1"/>
    <col min="14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68" t="s">
        <v>3</v>
      </c>
      <c r="N1" s="68"/>
    </row>
    <row r="2" spans="1:15" ht="21" customHeight="1" x14ac:dyDescent="0.25">
      <c r="A2" s="41">
        <v>1</v>
      </c>
      <c r="B2" s="42" t="s">
        <v>14</v>
      </c>
      <c r="C2" s="57" t="str">
        <f>+$K$2</f>
        <v>AMTV Hamburg 1</v>
      </c>
      <c r="D2" s="57" t="str">
        <f>+$K$7</f>
        <v>SG Bergedorf/VM 1</v>
      </c>
      <c r="E2" s="5"/>
      <c r="F2" s="25"/>
      <c r="G2" s="6"/>
      <c r="H2" s="7"/>
      <c r="J2" s="8">
        <v>1</v>
      </c>
      <c r="K2" s="38" t="s">
        <v>49</v>
      </c>
      <c r="L2" s="50" t="s">
        <v>34</v>
      </c>
      <c r="M2" s="1" t="s">
        <v>14</v>
      </c>
      <c r="O2" s="1">
        <f>COUNTIF(C:H,K2)</f>
        <v>14</v>
      </c>
    </row>
    <row r="3" spans="1:15" ht="21" customHeight="1" x14ac:dyDescent="0.25">
      <c r="A3" s="9"/>
      <c r="B3" s="58"/>
      <c r="C3" s="59" t="str">
        <f>+$K$6</f>
        <v>Rellinger TV 1</v>
      </c>
      <c r="D3" s="59" t="str">
        <f>+$K$3</f>
        <v>TuS Holstein Quickborn 1</v>
      </c>
      <c r="E3" s="12"/>
      <c r="F3" s="13"/>
      <c r="G3" s="14"/>
      <c r="H3" s="15"/>
      <c r="J3" s="8">
        <v>2</v>
      </c>
      <c r="K3" s="38" t="s">
        <v>52</v>
      </c>
      <c r="L3" s="50" t="s">
        <v>34</v>
      </c>
      <c r="M3" s="1" t="s">
        <v>53</v>
      </c>
      <c r="O3" s="1">
        <f>COUNTIF(C:H,K3)</f>
        <v>14</v>
      </c>
    </row>
    <row r="4" spans="1:15" ht="21" customHeight="1" x14ac:dyDescent="0.25">
      <c r="A4" s="9"/>
      <c r="B4" s="10"/>
      <c r="C4" s="60" t="str">
        <f>+$K$4</f>
        <v>SG Hamburg-Nord 1</v>
      </c>
      <c r="D4" s="59" t="str">
        <f>+$K$5</f>
        <v>HT Norderstedt 1</v>
      </c>
      <c r="E4" s="12"/>
      <c r="F4" s="18"/>
      <c r="G4" s="16"/>
      <c r="H4" s="15"/>
      <c r="J4" s="8">
        <v>3</v>
      </c>
      <c r="K4" s="38" t="s">
        <v>45</v>
      </c>
      <c r="L4" s="50" t="s">
        <v>34</v>
      </c>
      <c r="O4" s="1">
        <f>COUNTIF(C:H,K4)</f>
        <v>14</v>
      </c>
    </row>
    <row r="5" spans="1:15" ht="21" customHeight="1" thickBot="1" x14ac:dyDescent="0.3">
      <c r="A5" s="9"/>
      <c r="B5" s="10"/>
      <c r="C5" s="61" t="str">
        <f>+$K$9</f>
        <v>Buxtehuder SV 1</v>
      </c>
      <c r="D5" s="61" t="str">
        <f>+$K$8</f>
        <v>Buxtehuder SV 2</v>
      </c>
      <c r="E5" s="12"/>
      <c r="F5" s="12"/>
      <c r="G5" s="16"/>
      <c r="H5" s="24"/>
      <c r="J5" s="8">
        <v>4</v>
      </c>
      <c r="K5" s="38" t="s">
        <v>5</v>
      </c>
      <c r="L5" s="50" t="s">
        <v>34</v>
      </c>
      <c r="M5" s="1" t="s">
        <v>53</v>
      </c>
      <c r="O5" s="1">
        <f>COUNTIF(C:H,K5)</f>
        <v>14</v>
      </c>
    </row>
    <row r="6" spans="1:15" ht="21" customHeight="1" x14ac:dyDescent="0.25">
      <c r="A6" s="41">
        <v>2</v>
      </c>
      <c r="B6" s="42" t="s">
        <v>15</v>
      </c>
      <c r="C6" s="57" t="str">
        <f>+$K$5</f>
        <v>HT Norderstedt 1</v>
      </c>
      <c r="D6" s="57" t="str">
        <f>+$K$2</f>
        <v>AMTV Hamburg 1</v>
      </c>
      <c r="E6" s="5"/>
      <c r="F6" s="5"/>
      <c r="G6" s="6"/>
      <c r="H6" s="7"/>
      <c r="J6" s="8">
        <v>5</v>
      </c>
      <c r="K6" s="38" t="s">
        <v>51</v>
      </c>
      <c r="L6" s="50" t="s">
        <v>34</v>
      </c>
      <c r="O6" s="1">
        <f>COUNTIF(C:H,K6)</f>
        <v>14</v>
      </c>
    </row>
    <row r="7" spans="1:15" ht="21" customHeight="1" x14ac:dyDescent="0.25">
      <c r="A7" s="9"/>
      <c r="B7" s="10"/>
      <c r="C7" s="59" t="str">
        <f>+$K$3</f>
        <v>TuS Holstein Quickborn 1</v>
      </c>
      <c r="D7" s="59" t="str">
        <f>+$K$4</f>
        <v>SG Hamburg-Nord 1</v>
      </c>
      <c r="E7" s="12"/>
      <c r="F7" s="26"/>
      <c r="G7" s="14"/>
      <c r="H7" s="15"/>
      <c r="J7" s="8">
        <v>6</v>
      </c>
      <c r="K7" s="38" t="s">
        <v>12</v>
      </c>
      <c r="L7" s="50" t="s">
        <v>34</v>
      </c>
      <c r="O7" s="1">
        <f>COUNTIF(C:H,K7)</f>
        <v>14</v>
      </c>
    </row>
    <row r="8" spans="1:15" ht="21" customHeight="1" x14ac:dyDescent="0.25">
      <c r="A8" s="9"/>
      <c r="B8" s="10"/>
      <c r="C8" s="60" t="str">
        <f>+$K$8</f>
        <v>Buxtehuder SV 2</v>
      </c>
      <c r="D8" s="59" t="str">
        <f>+$K$6</f>
        <v>Rellinger TV 1</v>
      </c>
      <c r="E8" s="12"/>
      <c r="F8" s="12"/>
      <c r="G8" s="16"/>
      <c r="H8" s="15"/>
      <c r="J8" s="8">
        <v>7</v>
      </c>
      <c r="K8" s="38" t="s">
        <v>41</v>
      </c>
      <c r="L8" s="50" t="s">
        <v>34</v>
      </c>
      <c r="O8" s="1">
        <f>COUNTIF(C:H,K8)</f>
        <v>14</v>
      </c>
    </row>
    <row r="9" spans="1:15" ht="21" customHeight="1" thickBot="1" x14ac:dyDescent="0.3">
      <c r="A9" s="19"/>
      <c r="B9" s="20"/>
      <c r="C9" s="61" t="str">
        <f>+$K$7</f>
        <v>SG Bergedorf/VM 1</v>
      </c>
      <c r="D9" s="61" t="str">
        <f>+$K$9</f>
        <v>Buxtehuder SV 1</v>
      </c>
      <c r="E9" s="22"/>
      <c r="F9" s="32"/>
      <c r="G9" s="23"/>
      <c r="H9" s="24"/>
      <c r="J9" s="8">
        <v>8</v>
      </c>
      <c r="K9" s="38" t="s">
        <v>50</v>
      </c>
      <c r="L9" s="50" t="s">
        <v>34</v>
      </c>
      <c r="O9" s="1">
        <f>COUNTIF(C:H,K9)</f>
        <v>14</v>
      </c>
    </row>
    <row r="10" spans="1:15" ht="21" customHeight="1" x14ac:dyDescent="0.25">
      <c r="A10" s="41">
        <v>3</v>
      </c>
      <c r="B10" s="42" t="s">
        <v>16</v>
      </c>
      <c r="C10" s="57" t="str">
        <f>+$K$2</f>
        <v>AMTV Hamburg 1</v>
      </c>
      <c r="D10" s="59" t="str">
        <f>+$K$3</f>
        <v>TuS Holstein Quickborn 1</v>
      </c>
      <c r="E10" s="5"/>
      <c r="F10" s="25"/>
      <c r="G10" s="6"/>
      <c r="H10" s="7"/>
      <c r="J10" s="8"/>
      <c r="K10" s="8"/>
      <c r="L10" s="50"/>
    </row>
    <row r="11" spans="1:15" ht="21" customHeight="1" x14ac:dyDescent="0.25">
      <c r="A11" s="9"/>
      <c r="B11" s="10"/>
      <c r="C11" s="60" t="str">
        <f>+$K$4</f>
        <v>SG Hamburg-Nord 1</v>
      </c>
      <c r="D11" s="60" t="str">
        <f>+$K$8</f>
        <v>Buxtehuder SV 2</v>
      </c>
      <c r="E11" s="13"/>
      <c r="F11" s="26"/>
      <c r="G11" s="14"/>
      <c r="H11" s="15"/>
      <c r="J11" s="8"/>
      <c r="K11" s="8"/>
    </row>
    <row r="12" spans="1:15" ht="21" customHeight="1" x14ac:dyDescent="0.25">
      <c r="A12" s="9"/>
      <c r="B12" s="10"/>
      <c r="C12" s="60" t="str">
        <f>+$K$7</f>
        <v>SG Bergedorf/VM 1</v>
      </c>
      <c r="D12" s="59" t="str">
        <f>+$K$5</f>
        <v>HT Norderstedt 1</v>
      </c>
      <c r="E12" s="12"/>
      <c r="F12" s="18"/>
      <c r="G12" s="16"/>
      <c r="H12" s="15"/>
      <c r="J12" s="8"/>
      <c r="K12" s="8"/>
    </row>
    <row r="13" spans="1:15" ht="21" customHeight="1" thickBot="1" x14ac:dyDescent="0.3">
      <c r="A13" s="19"/>
      <c r="B13" s="20"/>
      <c r="C13" s="61" t="str">
        <f>+$K$9</f>
        <v>Buxtehuder SV 1</v>
      </c>
      <c r="D13" s="59" t="str">
        <f>+$K$6</f>
        <v>Rellinger TV 1</v>
      </c>
      <c r="E13" s="22"/>
      <c r="F13" s="22"/>
      <c r="G13" s="23"/>
      <c r="H13" s="24"/>
      <c r="K13" s="8"/>
    </row>
    <row r="14" spans="1:15" ht="21" customHeight="1" thickBot="1" x14ac:dyDescent="0.3">
      <c r="A14" s="44"/>
      <c r="B14" s="45" t="s">
        <v>17</v>
      </c>
      <c r="C14" s="69" t="s">
        <v>18</v>
      </c>
      <c r="D14" s="70"/>
      <c r="E14" s="70"/>
      <c r="F14" s="70"/>
      <c r="G14" s="70"/>
      <c r="H14" s="71"/>
      <c r="K14" s="8"/>
    </row>
    <row r="15" spans="1:15" ht="21" customHeight="1" x14ac:dyDescent="0.25">
      <c r="A15" s="41">
        <v>4</v>
      </c>
      <c r="B15" s="47" t="s">
        <v>19</v>
      </c>
      <c r="C15" s="60" t="str">
        <f>+$K$8</f>
        <v>Buxtehuder SV 2</v>
      </c>
      <c r="D15" s="57" t="str">
        <f>+$K$2</f>
        <v>AMTV Hamburg 1</v>
      </c>
      <c r="E15" s="5"/>
      <c r="F15" s="5"/>
      <c r="G15" s="6"/>
      <c r="H15" s="7"/>
      <c r="K15" s="8"/>
    </row>
    <row r="16" spans="1:15" ht="21" customHeight="1" x14ac:dyDescent="0.25">
      <c r="A16" s="9"/>
      <c r="B16" s="10"/>
      <c r="C16" s="59" t="str">
        <f>+$K$3</f>
        <v>TuS Holstein Quickborn 1</v>
      </c>
      <c r="D16" s="60" t="str">
        <f>+$K$7</f>
        <v>SG Bergedorf/VM 1</v>
      </c>
      <c r="E16" s="12"/>
      <c r="F16" s="18"/>
      <c r="G16" s="16"/>
      <c r="H16" s="15"/>
      <c r="K16" s="8"/>
    </row>
    <row r="17" spans="1:11" ht="21" customHeight="1" x14ac:dyDescent="0.25">
      <c r="A17" s="9"/>
      <c r="B17" s="10"/>
      <c r="C17" s="59" t="str">
        <f>+$K$6</f>
        <v>Rellinger TV 1</v>
      </c>
      <c r="D17" s="60" t="str">
        <f>+$K$4</f>
        <v>SG Hamburg-Nord 1</v>
      </c>
      <c r="E17" s="12"/>
      <c r="F17" s="12"/>
      <c r="G17" s="16"/>
      <c r="H17" s="15"/>
      <c r="K17" s="8"/>
    </row>
    <row r="18" spans="1:11" ht="21" customHeight="1" thickBot="1" x14ac:dyDescent="0.3">
      <c r="A18" s="19"/>
      <c r="B18" s="20"/>
      <c r="C18" s="61" t="str">
        <f>+$K$5</f>
        <v>HT Norderstedt 1</v>
      </c>
      <c r="D18" s="61" t="str">
        <f>+$K$9</f>
        <v>Buxtehuder SV 1</v>
      </c>
      <c r="E18" s="22"/>
      <c r="F18" s="22"/>
      <c r="G18" s="23"/>
      <c r="H18" s="24"/>
      <c r="K18" s="8"/>
    </row>
    <row r="19" spans="1:11" ht="21" customHeight="1" thickBot="1" x14ac:dyDescent="0.3">
      <c r="A19" s="44"/>
      <c r="B19" s="45" t="s">
        <v>20</v>
      </c>
      <c r="C19" s="69" t="s">
        <v>18</v>
      </c>
      <c r="D19" s="70"/>
      <c r="E19" s="70"/>
      <c r="F19" s="70"/>
      <c r="G19" s="70"/>
      <c r="H19" s="71"/>
      <c r="K19" s="8"/>
    </row>
    <row r="20" spans="1:11" ht="21" customHeight="1" x14ac:dyDescent="0.25">
      <c r="A20" s="46">
        <v>5</v>
      </c>
      <c r="B20" s="47" t="s">
        <v>21</v>
      </c>
      <c r="C20" s="62" t="str">
        <f>+$K$2</f>
        <v>AMTV Hamburg 1</v>
      </c>
      <c r="D20" s="59" t="str">
        <f>+$K$6</f>
        <v>Rellinger TV 1</v>
      </c>
      <c r="E20" s="30"/>
      <c r="F20" s="33"/>
      <c r="G20" s="31"/>
      <c r="H20" s="7"/>
      <c r="K20" s="8"/>
    </row>
    <row r="21" spans="1:11" ht="21" customHeight="1" x14ac:dyDescent="0.25">
      <c r="A21" s="9"/>
      <c r="B21" s="10"/>
      <c r="C21" s="59" t="str">
        <f>+$K$5</f>
        <v>HT Norderstedt 1</v>
      </c>
      <c r="D21" s="59" t="str">
        <f>+$K$3</f>
        <v>TuS Holstein Quickborn 1</v>
      </c>
      <c r="E21" s="13"/>
      <c r="F21" s="13"/>
      <c r="G21" s="14"/>
      <c r="H21" s="15"/>
    </row>
    <row r="22" spans="1:11" ht="21" customHeight="1" x14ac:dyDescent="0.25">
      <c r="A22" s="9"/>
      <c r="B22" s="10"/>
      <c r="C22" s="59" t="str">
        <f>+$K$9</f>
        <v>Buxtehuder SV 1</v>
      </c>
      <c r="D22" s="60" t="str">
        <f>+$K$4</f>
        <v>SG Hamburg-Nord 1</v>
      </c>
      <c r="E22" s="12"/>
      <c r="F22" s="12"/>
      <c r="G22" s="16"/>
      <c r="H22" s="15"/>
    </row>
    <row r="23" spans="1:11" ht="21" customHeight="1" thickBot="1" x14ac:dyDescent="0.3">
      <c r="A23" s="19"/>
      <c r="B23" s="20"/>
      <c r="C23" s="63" t="str">
        <f>+$K$7</f>
        <v>SG Bergedorf/VM 1</v>
      </c>
      <c r="D23" s="63" t="str">
        <f>+$K$8</f>
        <v>Buxtehuder SV 2</v>
      </c>
      <c r="E23" s="22"/>
      <c r="F23" s="32"/>
      <c r="G23" s="23"/>
      <c r="H23" s="24"/>
    </row>
    <row r="24" spans="1:11" ht="21" customHeight="1" x14ac:dyDescent="0.25">
      <c r="A24" s="41">
        <v>6</v>
      </c>
      <c r="B24" s="42" t="s">
        <v>22</v>
      </c>
      <c r="C24" s="64" t="str">
        <f>+$K$4</f>
        <v>SG Hamburg-Nord 1</v>
      </c>
      <c r="D24" s="62" t="str">
        <f>+$K$2</f>
        <v>AMTV Hamburg 1</v>
      </c>
      <c r="E24" s="5"/>
      <c r="F24" s="25"/>
      <c r="G24" s="6"/>
      <c r="H24" s="7"/>
    </row>
    <row r="25" spans="1:11" ht="21" customHeight="1" x14ac:dyDescent="0.25">
      <c r="A25" s="9"/>
      <c r="B25" s="10"/>
      <c r="C25" s="59" t="str">
        <f>+$K$9</f>
        <v>Buxtehuder SV 1</v>
      </c>
      <c r="D25" s="59" t="str">
        <f>+$K$3</f>
        <v>TuS Holstein Quickborn 1</v>
      </c>
      <c r="E25" s="12"/>
      <c r="F25" s="12"/>
      <c r="G25" s="16"/>
      <c r="H25" s="15"/>
    </row>
    <row r="26" spans="1:11" ht="21" customHeight="1" x14ac:dyDescent="0.25">
      <c r="A26" s="9"/>
      <c r="B26" s="10"/>
      <c r="C26" s="60" t="str">
        <f>+$K$8</f>
        <v>Buxtehuder SV 2</v>
      </c>
      <c r="D26" s="59" t="str">
        <f>+$K$5</f>
        <v>HT Norderstedt 1</v>
      </c>
      <c r="E26" s="12"/>
      <c r="F26" s="12"/>
      <c r="G26" s="16"/>
      <c r="H26" s="15"/>
    </row>
    <row r="27" spans="1:11" ht="21" customHeight="1" thickBot="1" x14ac:dyDescent="0.3">
      <c r="A27" s="19"/>
      <c r="B27" s="20"/>
      <c r="C27" s="59" t="str">
        <f>+$K$6</f>
        <v>Rellinger TV 1</v>
      </c>
      <c r="D27" s="61" t="str">
        <f>+$K$7</f>
        <v>SG Bergedorf/VM 1</v>
      </c>
      <c r="E27" s="22"/>
      <c r="F27" s="22"/>
      <c r="G27" s="23"/>
      <c r="H27" s="24"/>
    </row>
    <row r="28" spans="1:11" ht="21" customHeight="1" x14ac:dyDescent="0.25">
      <c r="A28" s="41">
        <v>7</v>
      </c>
      <c r="B28" s="42" t="s">
        <v>23</v>
      </c>
      <c r="C28" s="57" t="str">
        <f>+$K$2</f>
        <v>AMTV Hamburg 1</v>
      </c>
      <c r="D28" s="57" t="str">
        <f>+$K$9</f>
        <v>Buxtehuder SV 1</v>
      </c>
      <c r="E28" s="5"/>
      <c r="F28" s="25"/>
      <c r="G28" s="6"/>
      <c r="H28" s="7"/>
    </row>
    <row r="29" spans="1:11" ht="21" customHeight="1" x14ac:dyDescent="0.25">
      <c r="A29" s="9"/>
      <c r="B29" s="10"/>
      <c r="C29" s="59" t="str">
        <f>+$K$3</f>
        <v>TuS Holstein Quickborn 1</v>
      </c>
      <c r="D29" s="60" t="str">
        <f>+$K$8</f>
        <v>Buxtehuder SV 2</v>
      </c>
      <c r="E29" s="13"/>
      <c r="F29" s="26"/>
      <c r="G29" s="14"/>
      <c r="H29" s="15"/>
    </row>
    <row r="30" spans="1:11" ht="21" customHeight="1" x14ac:dyDescent="0.25">
      <c r="A30" s="9"/>
      <c r="B30" s="10"/>
      <c r="C30" s="60" t="str">
        <f>+$K$7</f>
        <v>SG Bergedorf/VM 1</v>
      </c>
      <c r="D30" s="59" t="str">
        <f>+$K$4</f>
        <v>SG Hamburg-Nord 1</v>
      </c>
      <c r="E30" s="12"/>
      <c r="F30" s="18"/>
      <c r="G30" s="16"/>
      <c r="H30" s="15"/>
    </row>
    <row r="31" spans="1:11" ht="21" customHeight="1" thickBot="1" x14ac:dyDescent="0.3">
      <c r="A31" s="19"/>
      <c r="B31" s="20"/>
      <c r="C31" s="61" t="str">
        <f>+$K$5</f>
        <v>HT Norderstedt 1</v>
      </c>
      <c r="D31" s="61" t="str">
        <f>+$K$6</f>
        <v>Rellinger TV 1</v>
      </c>
      <c r="E31" s="22"/>
      <c r="F31" s="22"/>
      <c r="G31" s="23"/>
      <c r="H31" s="24"/>
    </row>
    <row r="32" spans="1:11" ht="21" customHeight="1" thickBot="1" x14ac:dyDescent="0.3">
      <c r="A32" s="44"/>
      <c r="B32" s="74" t="s">
        <v>24</v>
      </c>
      <c r="C32" s="69" t="s">
        <v>76</v>
      </c>
      <c r="D32" s="70"/>
      <c r="E32" s="70"/>
      <c r="F32" s="70"/>
      <c r="G32" s="70"/>
      <c r="H32" s="71"/>
    </row>
    <row r="33" spans="1:8" ht="21" customHeight="1" x14ac:dyDescent="0.25">
      <c r="A33" s="41">
        <v>8</v>
      </c>
      <c r="B33" s="42" t="s">
        <v>25</v>
      </c>
      <c r="C33" s="57" t="str">
        <f>+$K$7</f>
        <v>SG Bergedorf/VM 1</v>
      </c>
      <c r="D33" s="57" t="str">
        <f>+$K$2</f>
        <v>AMTV Hamburg 1</v>
      </c>
      <c r="E33" s="30"/>
      <c r="F33" s="33"/>
      <c r="G33" s="6"/>
      <c r="H33" s="7"/>
    </row>
    <row r="34" spans="1:8" ht="21" customHeight="1" x14ac:dyDescent="0.25">
      <c r="A34" s="9"/>
      <c r="B34" s="58"/>
      <c r="C34" s="59" t="str">
        <f>+$K$3</f>
        <v>TuS Holstein Quickborn 1</v>
      </c>
      <c r="D34" s="59" t="str">
        <f>+$K$6</f>
        <v>Rellinger TV 1</v>
      </c>
      <c r="E34" s="13"/>
      <c r="F34" s="13"/>
      <c r="G34" s="14"/>
      <c r="H34" s="15"/>
    </row>
    <row r="35" spans="1:8" ht="21" customHeight="1" x14ac:dyDescent="0.25">
      <c r="A35" s="9"/>
      <c r="B35" s="10"/>
      <c r="C35" s="59" t="str">
        <f>+$K$5</f>
        <v>HT Norderstedt 1</v>
      </c>
      <c r="D35" s="60" t="str">
        <f>+$K$4</f>
        <v>SG Hamburg-Nord 1</v>
      </c>
      <c r="E35" s="12"/>
      <c r="F35" s="12"/>
      <c r="G35" s="16"/>
      <c r="H35" s="15"/>
    </row>
    <row r="36" spans="1:8" ht="21" customHeight="1" thickBot="1" x14ac:dyDescent="0.3">
      <c r="A36" s="19"/>
      <c r="B36" s="20"/>
      <c r="C36" s="61" t="str">
        <f>+$K$8</f>
        <v>Buxtehuder SV 2</v>
      </c>
      <c r="D36" s="61" t="str">
        <f>+$K$9</f>
        <v>Buxtehuder SV 1</v>
      </c>
      <c r="E36" s="22"/>
      <c r="F36" s="22"/>
      <c r="G36" s="23"/>
      <c r="H36" s="24"/>
    </row>
    <row r="37" spans="1:8" ht="21" customHeight="1" thickBot="1" x14ac:dyDescent="0.3">
      <c r="A37" s="44"/>
      <c r="B37" s="42" t="s">
        <v>26</v>
      </c>
      <c r="C37" s="69" t="s">
        <v>18</v>
      </c>
      <c r="D37" s="70"/>
      <c r="E37" s="70"/>
      <c r="F37" s="70"/>
      <c r="G37" s="70"/>
      <c r="H37" s="71"/>
    </row>
    <row r="38" spans="1:8" ht="21" customHeight="1" thickBot="1" x14ac:dyDescent="0.3">
      <c r="A38" s="72"/>
      <c r="B38" s="73" t="s">
        <v>82</v>
      </c>
      <c r="C38" s="69" t="s">
        <v>84</v>
      </c>
      <c r="D38" s="70"/>
      <c r="E38" s="70"/>
      <c r="F38" s="70"/>
      <c r="G38" s="70"/>
      <c r="H38" s="71"/>
    </row>
    <row r="39" spans="1:8" ht="21" customHeight="1" thickBot="1" x14ac:dyDescent="0.3">
      <c r="A39" s="66"/>
      <c r="B39" s="42" t="s">
        <v>77</v>
      </c>
      <c r="C39" s="69" t="s">
        <v>18</v>
      </c>
      <c r="D39" s="70"/>
      <c r="E39" s="70"/>
      <c r="F39" s="70"/>
      <c r="G39" s="70"/>
      <c r="H39" s="71"/>
    </row>
    <row r="40" spans="1:8" ht="21" customHeight="1" thickBot="1" x14ac:dyDescent="0.3">
      <c r="A40" s="72"/>
      <c r="B40" s="73" t="s">
        <v>83</v>
      </c>
      <c r="C40" s="69" t="s">
        <v>85</v>
      </c>
      <c r="D40" s="70"/>
      <c r="E40" s="70"/>
      <c r="F40" s="70"/>
      <c r="G40" s="70"/>
      <c r="H40" s="71"/>
    </row>
    <row r="41" spans="1:8" ht="21" customHeight="1" x14ac:dyDescent="0.25">
      <c r="A41" s="41">
        <v>9</v>
      </c>
      <c r="B41" s="42" t="s">
        <v>37</v>
      </c>
      <c r="C41" s="57" t="str">
        <f>+$K$2</f>
        <v>AMTV Hamburg 1</v>
      </c>
      <c r="D41" s="57" t="str">
        <f>+$K$5</f>
        <v>HT Norderstedt 1</v>
      </c>
      <c r="E41" s="5"/>
      <c r="F41" s="25"/>
      <c r="G41" s="6"/>
      <c r="H41" s="7"/>
    </row>
    <row r="42" spans="1:8" ht="21" customHeight="1" x14ac:dyDescent="0.25">
      <c r="A42" s="9"/>
      <c r="B42" s="10"/>
      <c r="C42" s="59" t="str">
        <f>+$K$4</f>
        <v>SG Hamburg-Nord 1</v>
      </c>
      <c r="D42" s="59" t="str">
        <f>+$K$3</f>
        <v>TuS Holstein Quickborn 1</v>
      </c>
      <c r="E42" s="13"/>
      <c r="F42" s="26"/>
      <c r="G42" s="14"/>
      <c r="H42" s="15"/>
    </row>
    <row r="43" spans="1:8" ht="21" customHeight="1" x14ac:dyDescent="0.25">
      <c r="A43" s="9"/>
      <c r="B43" s="10"/>
      <c r="C43" s="59" t="str">
        <f>+$K$6</f>
        <v>Rellinger TV 1</v>
      </c>
      <c r="D43" s="60" t="str">
        <f>+$K$8</f>
        <v>Buxtehuder SV 2</v>
      </c>
      <c r="E43" s="12"/>
      <c r="F43" s="12"/>
      <c r="G43" s="16"/>
      <c r="H43" s="15"/>
    </row>
    <row r="44" spans="1:8" ht="21" customHeight="1" thickBot="1" x14ac:dyDescent="0.3">
      <c r="A44" s="19"/>
      <c r="B44" s="20"/>
      <c r="C44" s="61" t="str">
        <f>+$K$9</f>
        <v>Buxtehuder SV 1</v>
      </c>
      <c r="D44" s="61" t="str">
        <f>+$K$7</f>
        <v>SG Bergedorf/VM 1</v>
      </c>
      <c r="E44" s="22"/>
      <c r="F44" s="22"/>
      <c r="G44" s="23"/>
      <c r="H44" s="24"/>
    </row>
    <row r="45" spans="1:8" ht="21" customHeight="1" thickBot="1" x14ac:dyDescent="0.3">
      <c r="A45" s="44"/>
      <c r="B45" s="75" t="s">
        <v>28</v>
      </c>
      <c r="C45" s="69" t="s">
        <v>78</v>
      </c>
      <c r="D45" s="70"/>
      <c r="E45" s="70"/>
      <c r="F45" s="70"/>
      <c r="G45" s="70"/>
      <c r="H45" s="71"/>
    </row>
    <row r="46" spans="1:8" ht="21" customHeight="1" x14ac:dyDescent="0.25">
      <c r="A46" s="46">
        <v>10</v>
      </c>
      <c r="B46" s="42" t="s">
        <v>29</v>
      </c>
      <c r="C46" s="62" t="str">
        <f>+$K$3</f>
        <v>TuS Holstein Quickborn 1</v>
      </c>
      <c r="D46" s="62" t="str">
        <f>+$K$2</f>
        <v>AMTV Hamburg 1</v>
      </c>
      <c r="E46" s="30"/>
      <c r="F46" s="33"/>
      <c r="G46" s="65"/>
      <c r="H46" s="7"/>
    </row>
    <row r="47" spans="1:8" ht="21" customHeight="1" x14ac:dyDescent="0.25">
      <c r="A47" s="9"/>
      <c r="B47" s="10"/>
      <c r="C47" s="60" t="str">
        <f>+$K$8</f>
        <v>Buxtehuder SV 2</v>
      </c>
      <c r="D47" s="60" t="str">
        <f>+$K$4</f>
        <v>SG Hamburg-Nord 1</v>
      </c>
      <c r="E47" s="13"/>
      <c r="F47" s="13"/>
      <c r="G47" s="14"/>
      <c r="H47" s="15"/>
    </row>
    <row r="48" spans="1:8" ht="21" customHeight="1" x14ac:dyDescent="0.25">
      <c r="A48" s="9"/>
      <c r="B48" s="10"/>
      <c r="C48" s="60" t="str">
        <f>+$K$5</f>
        <v>HT Norderstedt 1</v>
      </c>
      <c r="D48" s="60" t="str">
        <f>+$K$7</f>
        <v>SG Bergedorf/VM 1</v>
      </c>
      <c r="E48" s="12"/>
      <c r="F48" s="12"/>
      <c r="G48" s="16"/>
      <c r="H48" s="15"/>
    </row>
    <row r="49" spans="1:8" ht="21" customHeight="1" thickBot="1" x14ac:dyDescent="0.3">
      <c r="A49" s="19"/>
      <c r="B49" s="20"/>
      <c r="C49" s="59" t="str">
        <f>+$K$6</f>
        <v>Rellinger TV 1</v>
      </c>
      <c r="D49" s="61" t="str">
        <f>+$K$9</f>
        <v>Buxtehuder SV 1</v>
      </c>
      <c r="E49" s="22"/>
      <c r="F49" s="22"/>
      <c r="G49" s="23"/>
      <c r="H49" s="24"/>
    </row>
    <row r="50" spans="1:8" ht="21" customHeight="1" x14ac:dyDescent="0.25">
      <c r="A50" s="41">
        <v>11</v>
      </c>
      <c r="B50" s="42" t="s">
        <v>30</v>
      </c>
      <c r="C50" s="57" t="str">
        <f>+$K$2</f>
        <v>AMTV Hamburg 1</v>
      </c>
      <c r="D50" s="60" t="str">
        <f>+$K$8</f>
        <v>Buxtehuder SV 2</v>
      </c>
      <c r="E50" s="5"/>
      <c r="F50" s="25"/>
      <c r="G50" s="6"/>
      <c r="H50" s="7"/>
    </row>
    <row r="51" spans="1:8" ht="21" customHeight="1" x14ac:dyDescent="0.25">
      <c r="A51" s="9"/>
      <c r="B51" s="10"/>
      <c r="C51" s="60" t="str">
        <f>+$K$7</f>
        <v>SG Bergedorf/VM 1</v>
      </c>
      <c r="D51" s="59" t="str">
        <f>+$K$3</f>
        <v>TuS Holstein Quickborn 1</v>
      </c>
      <c r="E51" s="13"/>
      <c r="F51" s="26"/>
      <c r="G51" s="14"/>
      <c r="H51" s="15"/>
    </row>
    <row r="52" spans="1:8" ht="21" customHeight="1" x14ac:dyDescent="0.25">
      <c r="A52" s="9"/>
      <c r="B52" s="10"/>
      <c r="C52" s="60" t="str">
        <f>+$K$4</f>
        <v>SG Hamburg-Nord 1</v>
      </c>
      <c r="D52" s="59" t="str">
        <f>+$K$6</f>
        <v>Rellinger TV 1</v>
      </c>
      <c r="E52" s="13"/>
      <c r="F52" s="18"/>
      <c r="G52" s="16"/>
      <c r="H52" s="15"/>
    </row>
    <row r="53" spans="1:8" ht="21" customHeight="1" thickBot="1" x14ac:dyDescent="0.3">
      <c r="A53" s="19"/>
      <c r="B53" s="20"/>
      <c r="C53" s="61" t="str">
        <f>+$K$9</f>
        <v>Buxtehuder SV 1</v>
      </c>
      <c r="D53" s="61" t="str">
        <f>+$K$5</f>
        <v>HT Norderstedt 1</v>
      </c>
      <c r="E53" s="22"/>
      <c r="F53" s="22"/>
      <c r="G53" s="23"/>
      <c r="H53" s="24"/>
    </row>
    <row r="54" spans="1:8" ht="21" customHeight="1" x14ac:dyDescent="0.25">
      <c r="A54" s="41">
        <v>12</v>
      </c>
      <c r="B54" s="42" t="s">
        <v>32</v>
      </c>
      <c r="C54" s="59" t="str">
        <f>+$K$6</f>
        <v>Rellinger TV 1</v>
      </c>
      <c r="D54" s="62" t="str">
        <f>+$K$2</f>
        <v>AMTV Hamburg 1</v>
      </c>
      <c r="E54" s="5"/>
      <c r="F54" s="5"/>
      <c r="G54" s="6"/>
      <c r="H54" s="7"/>
    </row>
    <row r="55" spans="1:8" ht="21" customHeight="1" x14ac:dyDescent="0.25">
      <c r="A55" s="9"/>
      <c r="B55" s="10"/>
      <c r="C55" s="59" t="str">
        <f>+$K$3</f>
        <v>TuS Holstein Quickborn 1</v>
      </c>
      <c r="D55" s="59" t="str">
        <f>+$K$5</f>
        <v>HT Norderstedt 1</v>
      </c>
      <c r="E55" s="13"/>
      <c r="F55" s="26"/>
      <c r="G55" s="14"/>
      <c r="H55" s="15"/>
    </row>
    <row r="56" spans="1:8" ht="21" customHeight="1" x14ac:dyDescent="0.25">
      <c r="A56" s="9"/>
      <c r="B56" s="10"/>
      <c r="C56" s="60" t="str">
        <f>+$K$4</f>
        <v>SG Hamburg-Nord 1</v>
      </c>
      <c r="D56" s="59" t="str">
        <f>+$K$9</f>
        <v>Buxtehuder SV 1</v>
      </c>
      <c r="E56" s="12"/>
      <c r="F56" s="18"/>
      <c r="G56" s="16"/>
      <c r="H56" s="15"/>
    </row>
    <row r="57" spans="1:8" ht="21" customHeight="1" thickBot="1" x14ac:dyDescent="0.3">
      <c r="A57" s="19"/>
      <c r="B57" s="20"/>
      <c r="C57" s="63" t="str">
        <f>+$K$8</f>
        <v>Buxtehuder SV 2</v>
      </c>
      <c r="D57" s="63" t="str">
        <f>+$K$7</f>
        <v>SG Bergedorf/VM 1</v>
      </c>
      <c r="E57" s="22"/>
      <c r="F57" s="22"/>
      <c r="G57" s="23"/>
      <c r="H57" s="24"/>
    </row>
    <row r="58" spans="1:8" ht="21" customHeight="1" x14ac:dyDescent="0.25">
      <c r="A58" s="41">
        <v>13</v>
      </c>
      <c r="B58" s="42" t="s">
        <v>31</v>
      </c>
      <c r="C58" s="62" t="str">
        <f>+$K$2</f>
        <v>AMTV Hamburg 1</v>
      </c>
      <c r="D58" s="64" t="str">
        <f>+$K$4</f>
        <v>SG Hamburg-Nord 1</v>
      </c>
      <c r="E58" s="5"/>
      <c r="F58" s="25"/>
      <c r="G58" s="6"/>
      <c r="H58" s="7"/>
    </row>
    <row r="59" spans="1:8" ht="21" customHeight="1" x14ac:dyDescent="0.25">
      <c r="A59" s="9"/>
      <c r="B59" s="10"/>
      <c r="C59" s="59" t="str">
        <f>+$K$3</f>
        <v>TuS Holstein Quickborn 1</v>
      </c>
      <c r="D59" s="59" t="str">
        <f>+$K$9</f>
        <v>Buxtehuder SV 1</v>
      </c>
      <c r="E59" s="12"/>
      <c r="F59" s="18"/>
      <c r="G59" s="16"/>
      <c r="H59" s="15"/>
    </row>
    <row r="60" spans="1:8" ht="21" customHeight="1" x14ac:dyDescent="0.25">
      <c r="A60" s="9"/>
      <c r="B60" s="10"/>
      <c r="C60" s="59" t="str">
        <f>+$K$5</f>
        <v>HT Norderstedt 1</v>
      </c>
      <c r="D60" s="60" t="str">
        <f>+$K$8</f>
        <v>Buxtehuder SV 2</v>
      </c>
      <c r="E60" s="12"/>
      <c r="F60" s="12"/>
      <c r="G60" s="16"/>
      <c r="H60" s="15"/>
    </row>
    <row r="61" spans="1:8" ht="21" customHeight="1" thickBot="1" x14ac:dyDescent="0.3">
      <c r="A61" s="19"/>
      <c r="B61" s="20"/>
      <c r="C61" s="61" t="str">
        <f>+$K$7</f>
        <v>SG Bergedorf/VM 1</v>
      </c>
      <c r="D61" s="59" t="str">
        <f>+$K$6</f>
        <v>Rellinger TV 1</v>
      </c>
      <c r="E61" s="22"/>
      <c r="F61" s="32"/>
      <c r="G61" s="23"/>
      <c r="H61" s="24"/>
    </row>
    <row r="62" spans="1:8" ht="21" customHeight="1" x14ac:dyDescent="0.25">
      <c r="A62" s="41">
        <v>14</v>
      </c>
      <c r="B62" s="42" t="s">
        <v>33</v>
      </c>
      <c r="C62" s="59" t="str">
        <f>+$K$9</f>
        <v>Buxtehuder SV 1</v>
      </c>
      <c r="D62" s="57" t="str">
        <f>+$K$2</f>
        <v>AMTV Hamburg 1</v>
      </c>
      <c r="E62" s="5"/>
      <c r="F62" s="5"/>
      <c r="G62" s="6"/>
      <c r="H62" s="7"/>
    </row>
    <row r="63" spans="1:8" ht="21" customHeight="1" x14ac:dyDescent="0.25">
      <c r="A63" s="9"/>
      <c r="B63" s="10"/>
      <c r="C63" s="60" t="str">
        <f>+$K$8</f>
        <v>Buxtehuder SV 2</v>
      </c>
      <c r="D63" s="59" t="str">
        <f>+$K$3</f>
        <v>TuS Holstein Quickborn 1</v>
      </c>
      <c r="E63" s="13"/>
      <c r="F63" s="13"/>
      <c r="G63" s="14"/>
      <c r="H63" s="15"/>
    </row>
    <row r="64" spans="1:8" ht="21" customHeight="1" x14ac:dyDescent="0.25">
      <c r="A64" s="9"/>
      <c r="B64" s="10"/>
      <c r="C64" s="59" t="str">
        <f>+$K$4</f>
        <v>SG Hamburg-Nord 1</v>
      </c>
      <c r="D64" s="60" t="str">
        <f>+$K$7</f>
        <v>SG Bergedorf/VM 1</v>
      </c>
      <c r="E64" s="12"/>
      <c r="F64" s="18"/>
      <c r="G64" s="16"/>
      <c r="H64" s="15"/>
    </row>
    <row r="65" spans="1:8" ht="21" customHeight="1" thickBot="1" x14ac:dyDescent="0.3">
      <c r="A65" s="19"/>
      <c r="B65" s="20"/>
      <c r="C65" s="61" t="str">
        <f>+$K$6</f>
        <v>Rellinger TV 1</v>
      </c>
      <c r="D65" s="61" t="str">
        <f>+$K$5</f>
        <v>HT Norderstedt 1</v>
      </c>
      <c r="E65" s="22"/>
      <c r="F65" s="22"/>
      <c r="G65" s="23"/>
      <c r="H65" s="24"/>
    </row>
  </sheetData>
  <mergeCells count="9">
    <mergeCell ref="M1:N1"/>
    <mergeCell ref="C37:H37"/>
    <mergeCell ref="C39:H39"/>
    <mergeCell ref="C45:H45"/>
    <mergeCell ref="C14:H14"/>
    <mergeCell ref="C19:H19"/>
    <mergeCell ref="C32:H32"/>
    <mergeCell ref="C38:H38"/>
    <mergeCell ref="C40:H40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&amp;L&amp;"Arial,Standard"2018/2019&amp;C&amp;"Arial,Fett"&amp;12 540 Hamburg-Liga weibliche Jugend C&amp;R&amp;"Arial,Standard"Stand: 28.06.2018
</oddHeader>
    <oddFooter>Seite &amp;P von &amp;N</oddFooter>
  </headerFooter>
  <rowBreaks count="1" manualBreakCount="1">
    <brk id="3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87F5-C985-4499-B259-7A5FE4DA4E95}">
  <dimension ref="A1:O95"/>
  <sheetViews>
    <sheetView topLeftCell="A64" zoomScaleNormal="100" workbookViewId="0">
      <selection activeCell="A78" sqref="A78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9" bestFit="1" customWidth="1"/>
    <col min="3" max="4" width="23" style="2" bestFit="1" customWidth="1"/>
    <col min="5" max="5" width="4" style="39" bestFit="1" customWidth="1"/>
    <col min="6" max="6" width="9.28515625" style="39" customWidth="1"/>
    <col min="7" max="7" width="11.7109375" style="2" bestFit="1" customWidth="1"/>
    <col min="8" max="8" width="12.85546875" style="1" customWidth="1"/>
    <col min="9" max="9" width="7.7109375" style="39" customWidth="1"/>
    <col min="10" max="10" width="3" style="1" bestFit="1" customWidth="1"/>
    <col min="11" max="11" width="21.5703125" style="1" bestFit="1" customWidth="1"/>
    <col min="12" max="12" width="3.28515625" style="1" bestFit="1" customWidth="1"/>
    <col min="13" max="13" width="10" style="1" bestFit="1" customWidth="1"/>
    <col min="14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68" t="s">
        <v>3</v>
      </c>
      <c r="N1" s="68"/>
    </row>
    <row r="2" spans="1:15" ht="21" customHeight="1" x14ac:dyDescent="0.25">
      <c r="A2" s="41">
        <v>1</v>
      </c>
      <c r="B2" s="42" t="s">
        <v>14</v>
      </c>
      <c r="C2" s="4" t="str">
        <f>+$K$2</f>
        <v>TSV Ellerbek 1</v>
      </c>
      <c r="D2" s="4" t="str">
        <f>+$K$3</f>
        <v>HT Norderstedt 1</v>
      </c>
      <c r="E2" s="5"/>
      <c r="F2" s="5"/>
      <c r="G2" s="6"/>
      <c r="H2" s="7"/>
      <c r="J2" s="8">
        <v>1</v>
      </c>
      <c r="K2" s="38" t="s">
        <v>56</v>
      </c>
      <c r="L2" s="50" t="s">
        <v>34</v>
      </c>
      <c r="M2" s="1" t="s">
        <v>59</v>
      </c>
      <c r="N2" s="1" t="s">
        <v>38</v>
      </c>
      <c r="O2" s="1">
        <f>COUNTIF(C:H,K2)</f>
        <v>18</v>
      </c>
    </row>
    <row r="3" spans="1:15" ht="21" customHeight="1" x14ac:dyDescent="0.25">
      <c r="A3" s="9"/>
      <c r="B3" s="10"/>
      <c r="C3" s="11" t="str">
        <f>+$K$4</f>
        <v>SG Hamburg-Nord 2</v>
      </c>
      <c r="D3" s="11" t="str">
        <f>+$K$5</f>
        <v>HTS/BW96 Handball 1</v>
      </c>
      <c r="E3" s="12"/>
      <c r="F3" s="13"/>
      <c r="G3" s="14"/>
      <c r="H3" s="15"/>
      <c r="J3" s="8">
        <v>2</v>
      </c>
      <c r="K3" s="38" t="s">
        <v>5</v>
      </c>
      <c r="L3" s="50" t="s">
        <v>34</v>
      </c>
      <c r="M3" s="1" t="s">
        <v>53</v>
      </c>
      <c r="O3" s="1">
        <f>COUNTIF(C:H,K3)</f>
        <v>18</v>
      </c>
    </row>
    <row r="4" spans="1:15" ht="21" customHeight="1" x14ac:dyDescent="0.25">
      <c r="A4" s="9"/>
      <c r="B4" s="10"/>
      <c r="C4" s="11" t="str">
        <f>+$K$6</f>
        <v>TuS Esingen 1</v>
      </c>
      <c r="D4" s="11" t="str">
        <f>+$K$7</f>
        <v>Ahrensburger TSV 1</v>
      </c>
      <c r="E4" s="12"/>
      <c r="F4" s="12"/>
      <c r="G4" s="16"/>
      <c r="H4" s="15"/>
      <c r="J4" s="8">
        <v>3</v>
      </c>
      <c r="K4" s="38" t="s">
        <v>55</v>
      </c>
      <c r="L4" s="50" t="s">
        <v>34</v>
      </c>
      <c r="O4" s="1">
        <f>COUNTIF(C:H,K4)</f>
        <v>18</v>
      </c>
    </row>
    <row r="5" spans="1:15" ht="21" customHeight="1" x14ac:dyDescent="0.25">
      <c r="A5" s="9"/>
      <c r="B5" s="10"/>
      <c r="C5" s="17" t="str">
        <f>+$K$8</f>
        <v>HSV/Hamm 02 1</v>
      </c>
      <c r="D5" s="11" t="str">
        <f>+$K$9</f>
        <v>HSG Pinnau 1</v>
      </c>
      <c r="E5" s="12"/>
      <c r="F5" s="18"/>
      <c r="G5" s="16"/>
      <c r="H5" s="15"/>
      <c r="J5" s="8">
        <v>4</v>
      </c>
      <c r="K5" s="38" t="s">
        <v>9</v>
      </c>
      <c r="L5" s="50" t="s">
        <v>34</v>
      </c>
      <c r="O5" s="1">
        <f>COUNTIF(C:H,K5)</f>
        <v>18</v>
      </c>
    </row>
    <row r="6" spans="1:15" ht="21" customHeight="1" thickBot="1" x14ac:dyDescent="0.3">
      <c r="A6" s="19"/>
      <c r="B6" s="20"/>
      <c r="C6" s="21" t="str">
        <f>+$K$10</f>
        <v>HL Buch.-Rosengarten 1</v>
      </c>
      <c r="D6" s="21" t="str">
        <f>+$K$11</f>
        <v>TV Fischbek 1</v>
      </c>
      <c r="E6" s="22"/>
      <c r="F6" s="22"/>
      <c r="G6" s="23"/>
      <c r="H6" s="24"/>
      <c r="J6" s="8">
        <v>5</v>
      </c>
      <c r="K6" s="38" t="s">
        <v>6</v>
      </c>
      <c r="L6" s="50" t="s">
        <v>34</v>
      </c>
      <c r="M6" s="1" t="s">
        <v>37</v>
      </c>
      <c r="N6" s="1" t="s">
        <v>38</v>
      </c>
      <c r="O6" s="1">
        <f>COUNTIF(C:H,K6)</f>
        <v>18</v>
      </c>
    </row>
    <row r="7" spans="1:15" ht="21" customHeight="1" x14ac:dyDescent="0.25">
      <c r="A7" s="41">
        <v>2</v>
      </c>
      <c r="B7" s="42" t="s">
        <v>15</v>
      </c>
      <c r="C7" s="4" t="str">
        <f>+$K$3</f>
        <v>HT Norderstedt 1</v>
      </c>
      <c r="D7" s="4" t="str">
        <f>+$K$6</f>
        <v>TuS Esingen 1</v>
      </c>
      <c r="E7" s="5"/>
      <c r="F7" s="25"/>
      <c r="G7" s="6"/>
      <c r="H7" s="7"/>
      <c r="J7" s="8">
        <v>6</v>
      </c>
      <c r="K7" s="38" t="s">
        <v>4</v>
      </c>
      <c r="L7" s="50" t="s">
        <v>34</v>
      </c>
      <c r="O7" s="1">
        <f>COUNTIF(C:H,K7)</f>
        <v>18</v>
      </c>
    </row>
    <row r="8" spans="1:15" ht="21" customHeight="1" x14ac:dyDescent="0.25">
      <c r="A8" s="9"/>
      <c r="B8" s="10"/>
      <c r="C8" s="11" t="str">
        <f>+$K$9</f>
        <v>HSG Pinnau 1</v>
      </c>
      <c r="D8" s="11" t="str">
        <f>+$K$10</f>
        <v>HL Buch.-Rosengarten 1</v>
      </c>
      <c r="E8" s="12"/>
      <c r="F8" s="26"/>
      <c r="G8" s="14"/>
      <c r="H8" s="15"/>
      <c r="J8" s="8">
        <v>7</v>
      </c>
      <c r="K8" s="38" t="s">
        <v>54</v>
      </c>
      <c r="L8" s="50" t="s">
        <v>34</v>
      </c>
      <c r="O8" s="1">
        <f>COUNTIF(C:H,K8)</f>
        <v>18</v>
      </c>
    </row>
    <row r="9" spans="1:15" ht="21" customHeight="1" x14ac:dyDescent="0.25">
      <c r="A9" s="9"/>
      <c r="B9" s="10"/>
      <c r="C9" s="11" t="str">
        <f>+$K$11</f>
        <v>TV Fischbek 1</v>
      </c>
      <c r="D9" s="11" t="str">
        <f>+$K$2</f>
        <v>TSV Ellerbek 1</v>
      </c>
      <c r="E9" s="12"/>
      <c r="F9" s="12"/>
      <c r="G9" s="16"/>
      <c r="H9" s="15"/>
      <c r="J9" s="8">
        <v>8</v>
      </c>
      <c r="K9" s="38" t="s">
        <v>43</v>
      </c>
      <c r="L9" s="50" t="s">
        <v>34</v>
      </c>
      <c r="M9" s="1" t="s">
        <v>48</v>
      </c>
      <c r="O9" s="1">
        <f>COUNTIF(C:H,K9)</f>
        <v>18</v>
      </c>
    </row>
    <row r="10" spans="1:15" ht="21" customHeight="1" x14ac:dyDescent="0.25">
      <c r="A10" s="9"/>
      <c r="B10" s="10"/>
      <c r="C10" s="17" t="str">
        <f>+$K$7</f>
        <v>Ahrensburger TSV 1</v>
      </c>
      <c r="D10" s="11" t="str">
        <f>+$K$4</f>
        <v>SG Hamburg-Nord 2</v>
      </c>
      <c r="E10" s="12"/>
      <c r="F10" s="12"/>
      <c r="G10" s="16"/>
      <c r="H10" s="15"/>
      <c r="J10" s="8">
        <v>9</v>
      </c>
      <c r="K10" s="38" t="s">
        <v>58</v>
      </c>
      <c r="L10" s="50" t="s">
        <v>34</v>
      </c>
      <c r="M10" s="1" t="s">
        <v>53</v>
      </c>
      <c r="O10" s="1">
        <f>COUNTIF(C:H,K10)</f>
        <v>18</v>
      </c>
    </row>
    <row r="11" spans="1:15" ht="21" customHeight="1" thickBot="1" x14ac:dyDescent="0.3">
      <c r="A11" s="19"/>
      <c r="B11" s="20"/>
      <c r="C11" s="21" t="str">
        <f>+$K$5</f>
        <v>HTS/BW96 Handball 1</v>
      </c>
      <c r="D11" s="21" t="str">
        <f>+$K$8</f>
        <v>HSV/Hamm 02 1</v>
      </c>
      <c r="E11" s="22"/>
      <c r="F11" s="22"/>
      <c r="G11" s="23"/>
      <c r="H11" s="24"/>
      <c r="J11" s="8">
        <v>10</v>
      </c>
      <c r="K11" s="38" t="s">
        <v>57</v>
      </c>
      <c r="L11" s="50" t="s">
        <v>34</v>
      </c>
      <c r="O11" s="1">
        <f>COUNTIF(C:H,K11)</f>
        <v>18</v>
      </c>
    </row>
    <row r="12" spans="1:15" ht="21" customHeight="1" x14ac:dyDescent="0.25">
      <c r="A12" s="43">
        <v>3</v>
      </c>
      <c r="B12" s="42" t="s">
        <v>16</v>
      </c>
      <c r="C12" s="4" t="str">
        <f>+$K$2</f>
        <v>TSV Ellerbek 1</v>
      </c>
      <c r="D12" s="4" t="str">
        <f>+$K$9</f>
        <v>HSG Pinnau 1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TuS Esingen 1</v>
      </c>
      <c r="D13" s="11" t="str">
        <f>+$K$4</f>
        <v>SG Hamburg-Nord 2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HT Norderstedt 1</v>
      </c>
      <c r="D14" s="11" t="str">
        <f>+$K$11</f>
        <v>TV Fischbek 1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HSV/Hamm 02 1</v>
      </c>
      <c r="D15" s="11" t="str">
        <f>+$K$7</f>
        <v>Ahrensburger TSV 1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HL Buch.-Rosengarten 1</v>
      </c>
      <c r="D16" s="21" t="str">
        <f>+$K$5</f>
        <v>HTS/BW96 Handball 1</v>
      </c>
      <c r="E16" s="22"/>
      <c r="F16" s="22"/>
      <c r="G16" s="23"/>
      <c r="H16" s="24"/>
      <c r="K16" s="8"/>
    </row>
    <row r="17" spans="1:11" ht="21" customHeight="1" thickBot="1" x14ac:dyDescent="0.3">
      <c r="A17" s="44"/>
      <c r="B17" s="45" t="s">
        <v>17</v>
      </c>
      <c r="C17" s="69" t="s">
        <v>18</v>
      </c>
      <c r="D17" s="70"/>
      <c r="E17" s="70"/>
      <c r="F17" s="70"/>
      <c r="G17" s="70"/>
      <c r="H17" s="71"/>
      <c r="K17" s="8"/>
    </row>
    <row r="18" spans="1:11" ht="21" customHeight="1" x14ac:dyDescent="0.25">
      <c r="A18" s="46">
        <v>4</v>
      </c>
      <c r="B18" s="47" t="s">
        <v>19</v>
      </c>
      <c r="C18" s="29" t="str">
        <f>+$K$7</f>
        <v>Ahrensburger TSV 1</v>
      </c>
      <c r="D18" s="29" t="str">
        <f>+$K$10</f>
        <v>HL Buch.-Rosengarten 1</v>
      </c>
      <c r="E18" s="30"/>
      <c r="F18" s="30"/>
      <c r="G18" s="31"/>
      <c r="H18" s="40"/>
      <c r="K18" s="8"/>
    </row>
    <row r="19" spans="1:11" ht="21" customHeight="1" x14ac:dyDescent="0.25">
      <c r="A19" s="9"/>
      <c r="B19" s="10"/>
      <c r="C19" s="11" t="str">
        <f>+$K$11</f>
        <v>TV Fischbek 1</v>
      </c>
      <c r="D19" s="11" t="str">
        <f>+$K$6</f>
        <v>TuS Esingen 1</v>
      </c>
      <c r="E19" s="13"/>
      <c r="F19" s="13"/>
      <c r="G19" s="14"/>
      <c r="H19" s="15"/>
      <c r="K19" s="8"/>
    </row>
    <row r="20" spans="1:11" ht="21" customHeight="1" x14ac:dyDescent="0.25">
      <c r="A20" s="9"/>
      <c r="B20" s="10"/>
      <c r="C20" s="11" t="str">
        <f>+$K$9</f>
        <v>HSG Pinnau 1</v>
      </c>
      <c r="D20" s="11" t="str">
        <f>+$K$3</f>
        <v>HT Norderstedt 1</v>
      </c>
      <c r="E20" s="12"/>
      <c r="F20" s="18"/>
      <c r="G20" s="16"/>
      <c r="H20" s="15"/>
    </row>
    <row r="21" spans="1:11" ht="21" customHeight="1" x14ac:dyDescent="0.25">
      <c r="A21" s="9"/>
      <c r="B21" s="10"/>
      <c r="C21" s="17" t="str">
        <f>+$K$4</f>
        <v>SG Hamburg-Nord 2</v>
      </c>
      <c r="D21" s="11" t="str">
        <f>+$K$8</f>
        <v>HSV/Hamm 02 1</v>
      </c>
      <c r="E21" s="12"/>
      <c r="F21" s="12"/>
      <c r="G21" s="16"/>
      <c r="H21" s="15"/>
    </row>
    <row r="22" spans="1:11" ht="21" customHeight="1" thickBot="1" x14ac:dyDescent="0.3">
      <c r="A22" s="19"/>
      <c r="B22" s="20"/>
      <c r="C22" s="21" t="str">
        <f>+$K$5</f>
        <v>HTS/BW96 Handball 1</v>
      </c>
      <c r="D22" s="21" t="str">
        <f>+$K$2</f>
        <v>TSV Ellerbek 1</v>
      </c>
      <c r="E22" s="22"/>
      <c r="F22" s="22"/>
      <c r="G22" s="23"/>
      <c r="H22" s="24"/>
    </row>
    <row r="23" spans="1:11" ht="21" customHeight="1" x14ac:dyDescent="0.25">
      <c r="A23" s="46">
        <v>5</v>
      </c>
      <c r="B23" s="47" t="s">
        <v>20</v>
      </c>
      <c r="C23" s="29" t="str">
        <f>+$K$2</f>
        <v>TSV Ellerbek 1</v>
      </c>
      <c r="D23" s="29" t="str">
        <f>+$K$7</f>
        <v>Ahrensburger TSV 1</v>
      </c>
      <c r="E23" s="30"/>
      <c r="F23" s="30"/>
      <c r="G23" s="31"/>
      <c r="H23" s="7"/>
    </row>
    <row r="24" spans="1:11" ht="21" customHeight="1" x14ac:dyDescent="0.25">
      <c r="A24" s="9"/>
      <c r="B24" s="10"/>
      <c r="C24" s="11" t="str">
        <f>+$K$11</f>
        <v>TV Fischbek 1</v>
      </c>
      <c r="D24" s="11" t="str">
        <f>+$K$9</f>
        <v>HSG Pinnau 1</v>
      </c>
      <c r="E24" s="13"/>
      <c r="F24" s="13"/>
      <c r="G24" s="14"/>
      <c r="H24" s="15"/>
    </row>
    <row r="25" spans="1:11" ht="21" customHeight="1" x14ac:dyDescent="0.25">
      <c r="A25" s="9"/>
      <c r="B25" s="10"/>
      <c r="C25" s="11" t="str">
        <f>+$K$3</f>
        <v>HT Norderstedt 1</v>
      </c>
      <c r="D25" s="11" t="str">
        <f>+$K$5</f>
        <v>HTS/BW96 Handball 1</v>
      </c>
      <c r="E25" s="12"/>
      <c r="F25" s="18"/>
      <c r="G25" s="16"/>
      <c r="H25" s="15"/>
    </row>
    <row r="26" spans="1:11" ht="21" customHeight="1" x14ac:dyDescent="0.25">
      <c r="A26" s="9"/>
      <c r="B26" s="10"/>
      <c r="C26" s="17" t="str">
        <f>+$K$8</f>
        <v>HSV/Hamm 02 1</v>
      </c>
      <c r="D26" s="11" t="str">
        <f>+$K$6</f>
        <v>TuS Esingen 1</v>
      </c>
      <c r="E26" s="12"/>
      <c r="F26" s="18"/>
      <c r="G26" s="16"/>
      <c r="H26" s="15"/>
    </row>
    <row r="27" spans="1:11" ht="21" customHeight="1" thickBot="1" x14ac:dyDescent="0.3">
      <c r="A27" s="19"/>
      <c r="B27" s="20"/>
      <c r="C27" s="21" t="str">
        <f>+$K$10</f>
        <v>HL Buch.-Rosengarten 1</v>
      </c>
      <c r="D27" s="21" t="str">
        <f>+$K$4</f>
        <v>SG Hamburg-Nord 2</v>
      </c>
      <c r="E27" s="22"/>
      <c r="F27" s="22"/>
      <c r="G27" s="23"/>
      <c r="H27" s="24"/>
    </row>
    <row r="28" spans="1:11" ht="21" customHeight="1" x14ac:dyDescent="0.25">
      <c r="A28" s="41">
        <v>6</v>
      </c>
      <c r="B28" s="47" t="s">
        <v>21</v>
      </c>
      <c r="C28" s="4" t="str">
        <f>+$K$6</f>
        <v>TuS Esingen 1</v>
      </c>
      <c r="D28" s="4" t="str">
        <f>+$K$9</f>
        <v>HSG Pinnau 1</v>
      </c>
      <c r="E28" s="5"/>
      <c r="F28" s="5"/>
      <c r="G28" s="6"/>
      <c r="H28" s="7"/>
    </row>
    <row r="29" spans="1:11" ht="21" customHeight="1" x14ac:dyDescent="0.25">
      <c r="A29" s="9"/>
      <c r="B29" s="10"/>
      <c r="C29" s="11" t="str">
        <f>+$K$4</f>
        <v>SG Hamburg-Nord 2</v>
      </c>
      <c r="D29" s="11" t="str">
        <f>+$K$2</f>
        <v>TSV Ellerbek 1</v>
      </c>
      <c r="E29" s="12"/>
      <c r="F29" s="13"/>
      <c r="G29" s="14"/>
      <c r="H29" s="15"/>
    </row>
    <row r="30" spans="1:11" ht="21" customHeight="1" x14ac:dyDescent="0.25">
      <c r="A30" s="9"/>
      <c r="B30" s="10"/>
      <c r="C30" s="11" t="str">
        <f>+$K$8</f>
        <v>HSV/Hamm 02 1</v>
      </c>
      <c r="D30" s="11" t="str">
        <f>+$K$10</f>
        <v>HL Buch.-Rosengarten 1</v>
      </c>
      <c r="E30" s="12"/>
      <c r="F30" s="18"/>
      <c r="G30" s="16"/>
      <c r="H30" s="15"/>
    </row>
    <row r="31" spans="1:11" ht="21" customHeight="1" x14ac:dyDescent="0.25">
      <c r="A31" s="9"/>
      <c r="B31" s="10"/>
      <c r="C31" s="17" t="str">
        <f>+$K$5</f>
        <v>HTS/BW96 Handball 1</v>
      </c>
      <c r="D31" s="11" t="str">
        <f>+$K$11</f>
        <v>TV Fischbek 1</v>
      </c>
      <c r="E31" s="12"/>
      <c r="F31" s="12"/>
      <c r="G31" s="16"/>
      <c r="H31" s="15"/>
    </row>
    <row r="32" spans="1:11" ht="21" customHeight="1" thickBot="1" x14ac:dyDescent="0.3">
      <c r="A32" s="19"/>
      <c r="B32" s="20"/>
      <c r="C32" s="21" t="str">
        <f>+$K$7</f>
        <v>Ahrensburger TSV 1</v>
      </c>
      <c r="D32" s="21" t="str">
        <f>+$K$3</f>
        <v>HT Norderstedt 1</v>
      </c>
      <c r="E32" s="22"/>
      <c r="F32" s="22"/>
      <c r="G32" s="23"/>
      <c r="H32" s="24"/>
    </row>
    <row r="33" spans="1:8" ht="21" customHeight="1" x14ac:dyDescent="0.25">
      <c r="A33" s="41">
        <v>7</v>
      </c>
      <c r="B33" s="42" t="s">
        <v>22</v>
      </c>
      <c r="C33" s="4" t="str">
        <f>+$K$2</f>
        <v>TSV Ellerbek 1</v>
      </c>
      <c r="D33" s="4" t="str">
        <f>+$K$8</f>
        <v>HSV/Hamm 02 1</v>
      </c>
      <c r="E33" s="5"/>
      <c r="F33" s="5"/>
      <c r="G33" s="6"/>
      <c r="H33" s="7"/>
    </row>
    <row r="34" spans="1:8" ht="21" customHeight="1" x14ac:dyDescent="0.25">
      <c r="A34" s="9"/>
      <c r="B34" s="10"/>
      <c r="C34" s="11" t="str">
        <f>+$K$11</f>
        <v>TV Fischbek 1</v>
      </c>
      <c r="D34" s="11" t="str">
        <f>+$K$7</f>
        <v>Ahrensburger TSV 1</v>
      </c>
      <c r="E34" s="13"/>
      <c r="F34" s="13"/>
      <c r="G34" s="14"/>
      <c r="H34" s="15"/>
    </row>
    <row r="35" spans="1:8" ht="21" customHeight="1" x14ac:dyDescent="0.25">
      <c r="A35" s="9"/>
      <c r="B35" s="10"/>
      <c r="C35" s="11" t="str">
        <f>+$K$3</f>
        <v>HT Norderstedt 1</v>
      </c>
      <c r="D35" s="11" t="str">
        <f>+$K$4</f>
        <v>SG Hamburg-Nord 2</v>
      </c>
      <c r="E35" s="12"/>
      <c r="F35" s="18"/>
      <c r="G35" s="16"/>
      <c r="H35" s="15"/>
    </row>
    <row r="36" spans="1:8" ht="21" customHeight="1" x14ac:dyDescent="0.25">
      <c r="A36" s="9"/>
      <c r="B36" s="10"/>
      <c r="C36" s="17" t="str">
        <f>+$K$9</f>
        <v>HSG Pinnau 1</v>
      </c>
      <c r="D36" s="11" t="str">
        <f>+$K$5</f>
        <v>HTS/BW96 Handball 1</v>
      </c>
      <c r="E36" s="12"/>
      <c r="F36" s="18"/>
      <c r="G36" s="16"/>
      <c r="H36" s="15"/>
    </row>
    <row r="37" spans="1:8" ht="21" customHeight="1" thickBot="1" x14ac:dyDescent="0.3">
      <c r="A37" s="19"/>
      <c r="B37" s="20"/>
      <c r="C37" s="21" t="str">
        <f>+$K$10</f>
        <v>HL Buch.-Rosengarten 1</v>
      </c>
      <c r="D37" s="21" t="str">
        <f>+$K$6</f>
        <v>TuS Esingen 1</v>
      </c>
      <c r="E37" s="22"/>
      <c r="F37" s="22"/>
      <c r="G37" s="23"/>
      <c r="H37" s="24"/>
    </row>
    <row r="38" spans="1:8" ht="21" customHeight="1" thickBot="1" x14ac:dyDescent="0.3">
      <c r="A38" s="44"/>
      <c r="B38" s="45" t="s">
        <v>23</v>
      </c>
      <c r="C38" s="69" t="s">
        <v>18</v>
      </c>
      <c r="D38" s="70"/>
      <c r="E38" s="70"/>
      <c r="F38" s="70"/>
      <c r="G38" s="70"/>
      <c r="H38" s="71"/>
    </row>
    <row r="39" spans="1:8" ht="21" customHeight="1" x14ac:dyDescent="0.25">
      <c r="A39" s="41">
        <v>8</v>
      </c>
      <c r="B39" s="47" t="s">
        <v>24</v>
      </c>
      <c r="C39" s="4" t="str">
        <f>+$K$6</f>
        <v>TuS Esingen 1</v>
      </c>
      <c r="D39" s="4" t="str">
        <f>+$K$5</f>
        <v>HTS/BW96 Handball 1</v>
      </c>
      <c r="E39" s="5"/>
      <c r="F39" s="5"/>
      <c r="G39" s="6"/>
      <c r="H39" s="7"/>
    </row>
    <row r="40" spans="1:8" ht="21" customHeight="1" x14ac:dyDescent="0.25">
      <c r="A40" s="9"/>
      <c r="B40" s="10"/>
      <c r="C40" s="11" t="str">
        <f>+$K$8</f>
        <v>HSV/Hamm 02 1</v>
      </c>
      <c r="D40" s="11" t="str">
        <f>+$K$3</f>
        <v>HT Norderstedt 1</v>
      </c>
      <c r="E40" s="13"/>
      <c r="F40" s="26"/>
      <c r="G40" s="14"/>
      <c r="H40" s="15"/>
    </row>
    <row r="41" spans="1:8" ht="21" customHeight="1" x14ac:dyDescent="0.25">
      <c r="A41" s="9"/>
      <c r="B41" s="10"/>
      <c r="C41" s="11" t="str">
        <f>+$K$7</f>
        <v>Ahrensburger TSV 1</v>
      </c>
      <c r="D41" s="11" t="str">
        <f>+$K$9</f>
        <v>HSG Pinnau 1</v>
      </c>
      <c r="E41" s="12"/>
      <c r="F41" s="12"/>
      <c r="G41" s="16"/>
      <c r="H41" s="15"/>
    </row>
    <row r="42" spans="1:8" ht="21" customHeight="1" x14ac:dyDescent="0.25">
      <c r="A42" s="9"/>
      <c r="B42" s="10"/>
      <c r="C42" s="17" t="str">
        <f>+$K$10</f>
        <v>HL Buch.-Rosengarten 1</v>
      </c>
      <c r="D42" s="11" t="str">
        <f>+$K$2</f>
        <v>TSV Ellerbek 1</v>
      </c>
      <c r="E42" s="12"/>
      <c r="F42" s="12"/>
      <c r="G42" s="16"/>
      <c r="H42" s="15"/>
    </row>
    <row r="43" spans="1:8" ht="21" customHeight="1" thickBot="1" x14ac:dyDescent="0.3">
      <c r="A43" s="19"/>
      <c r="B43" s="20"/>
      <c r="C43" s="21" t="str">
        <f>+$K$4</f>
        <v>SG Hamburg-Nord 2</v>
      </c>
      <c r="D43" s="21" t="str">
        <f>+$K$11</f>
        <v>TV Fischbek 1</v>
      </c>
      <c r="E43" s="22"/>
      <c r="F43" s="22"/>
      <c r="G43" s="23"/>
      <c r="H43" s="24"/>
    </row>
    <row r="44" spans="1:8" ht="21" customHeight="1" x14ac:dyDescent="0.25">
      <c r="A44" s="41">
        <v>9</v>
      </c>
      <c r="B44" s="42" t="s">
        <v>25</v>
      </c>
      <c r="C44" s="4" t="str">
        <f>+$K$2</f>
        <v>TSV Ellerbek 1</v>
      </c>
      <c r="D44" s="4" t="str">
        <f>+$K$6</f>
        <v>TuS Esingen 1</v>
      </c>
      <c r="E44" s="5"/>
      <c r="F44" s="5"/>
      <c r="G44" s="6"/>
      <c r="H44" s="7"/>
    </row>
    <row r="45" spans="1:8" ht="21" customHeight="1" x14ac:dyDescent="0.25">
      <c r="A45" s="9"/>
      <c r="B45" s="10"/>
      <c r="C45" s="11" t="str">
        <f>+$K$11</f>
        <v>TV Fischbek 1</v>
      </c>
      <c r="D45" s="11" t="str">
        <f>+$K$8</f>
        <v>HSV/Hamm 02 1</v>
      </c>
      <c r="E45" s="13"/>
      <c r="F45" s="13"/>
      <c r="G45" s="14"/>
      <c r="H45" s="15"/>
    </row>
    <row r="46" spans="1:8" ht="21" customHeight="1" x14ac:dyDescent="0.25">
      <c r="A46" s="9"/>
      <c r="B46" s="10"/>
      <c r="C46" s="11" t="str">
        <f>+$K$3</f>
        <v>HT Norderstedt 1</v>
      </c>
      <c r="D46" s="11" t="str">
        <f>+$K$10</f>
        <v>HL Buch.-Rosengarten 1</v>
      </c>
      <c r="E46" s="12"/>
      <c r="F46" s="18"/>
      <c r="G46" s="16"/>
      <c r="H46" s="15"/>
    </row>
    <row r="47" spans="1:8" ht="21" customHeight="1" x14ac:dyDescent="0.25">
      <c r="A47" s="9"/>
      <c r="B47" s="10"/>
      <c r="C47" s="17" t="str">
        <f>+$K$5</f>
        <v>HTS/BW96 Handball 1</v>
      </c>
      <c r="D47" s="11" t="str">
        <f>+$K$7</f>
        <v>Ahrensburger TSV 1</v>
      </c>
      <c r="E47" s="12"/>
      <c r="F47" s="12"/>
      <c r="G47" s="16"/>
      <c r="H47" s="15"/>
    </row>
    <row r="48" spans="1:8" ht="21" customHeight="1" thickBot="1" x14ac:dyDescent="0.3">
      <c r="A48" s="19"/>
      <c r="B48" s="20"/>
      <c r="C48" s="21" t="str">
        <f>+$K$9</f>
        <v>HSG Pinnau 1</v>
      </c>
      <c r="D48" s="21" t="str">
        <f>+$K$4</f>
        <v>SG Hamburg-Nord 2</v>
      </c>
      <c r="E48" s="22"/>
      <c r="F48" s="32"/>
      <c r="G48" s="23"/>
      <c r="H48" s="24"/>
    </row>
    <row r="49" spans="1:9" ht="21" customHeight="1" x14ac:dyDescent="0.25">
      <c r="A49" s="46">
        <v>10</v>
      </c>
      <c r="B49" s="42" t="s">
        <v>26</v>
      </c>
      <c r="C49" s="29" t="str">
        <f>+$K$3</f>
        <v>HT Norderstedt 1</v>
      </c>
      <c r="D49" s="29" t="str">
        <f>+$K$2</f>
        <v>TSV Ellerbek 1</v>
      </c>
      <c r="E49" s="30"/>
      <c r="F49" s="33"/>
      <c r="G49" s="31"/>
      <c r="H49" s="7"/>
    </row>
    <row r="50" spans="1:9" ht="21" customHeight="1" x14ac:dyDescent="0.25">
      <c r="A50" s="9"/>
      <c r="B50" s="10"/>
      <c r="C50" s="11" t="str">
        <f>+$K$5</f>
        <v>HTS/BW96 Handball 1</v>
      </c>
      <c r="D50" s="11" t="str">
        <f>+$K$4</f>
        <v>SG Hamburg-Nord 2</v>
      </c>
      <c r="E50" s="13"/>
      <c r="F50" s="13"/>
      <c r="G50" s="14"/>
      <c r="H50" s="15"/>
    </row>
    <row r="51" spans="1:9" ht="21" customHeight="1" x14ac:dyDescent="0.25">
      <c r="A51" s="9"/>
      <c r="B51" s="10"/>
      <c r="C51" s="11" t="str">
        <f>+$K$7</f>
        <v>Ahrensburger TSV 1</v>
      </c>
      <c r="D51" s="11" t="str">
        <f>+$K$6</f>
        <v>TuS Esingen 1</v>
      </c>
      <c r="E51" s="12"/>
      <c r="F51" s="12"/>
      <c r="G51" s="16"/>
      <c r="H51" s="15"/>
    </row>
    <row r="52" spans="1:9" ht="21" customHeight="1" x14ac:dyDescent="0.25">
      <c r="A52" s="9"/>
      <c r="B52" s="10"/>
      <c r="C52" s="17" t="str">
        <f>+$K$9</f>
        <v>HSG Pinnau 1</v>
      </c>
      <c r="D52" s="11" t="str">
        <f>+$K$8</f>
        <v>HSV/Hamm 02 1</v>
      </c>
      <c r="E52" s="12"/>
      <c r="F52" s="18"/>
      <c r="G52" s="16"/>
      <c r="H52" s="15"/>
    </row>
    <row r="53" spans="1:9" ht="21" customHeight="1" thickBot="1" x14ac:dyDescent="0.3">
      <c r="A53" s="19"/>
      <c r="B53" s="20"/>
      <c r="C53" s="21" t="str">
        <f>+$K$11</f>
        <v>TV Fischbek 1</v>
      </c>
      <c r="D53" s="21" t="str">
        <f>+$K$10</f>
        <v>HL Buch.-Rosengarten 1</v>
      </c>
      <c r="E53" s="22"/>
      <c r="F53" s="22"/>
      <c r="G53" s="23"/>
      <c r="H53" s="24"/>
    </row>
    <row r="54" spans="1:9" ht="21" customHeight="1" thickBot="1" x14ac:dyDescent="0.3">
      <c r="A54" s="72"/>
      <c r="B54" s="73" t="s">
        <v>82</v>
      </c>
      <c r="C54" s="69" t="s">
        <v>84</v>
      </c>
      <c r="D54" s="70"/>
      <c r="E54" s="70"/>
      <c r="F54" s="70"/>
      <c r="G54" s="70"/>
      <c r="H54" s="71"/>
      <c r="I54" s="67"/>
    </row>
    <row r="55" spans="1:9" ht="21" customHeight="1" x14ac:dyDescent="0.25">
      <c r="A55" s="48">
        <v>11</v>
      </c>
      <c r="B55" s="49" t="s">
        <v>27</v>
      </c>
      <c r="C55" s="4" t="str">
        <f>+$K$6</f>
        <v>TuS Esingen 1</v>
      </c>
      <c r="D55" s="4" t="str">
        <f>+$K$3</f>
        <v>HT Norderstedt 1</v>
      </c>
      <c r="E55" s="5"/>
      <c r="F55" s="5"/>
      <c r="G55" s="6"/>
      <c r="H55" s="7"/>
    </row>
    <row r="56" spans="1:9" ht="21" customHeight="1" x14ac:dyDescent="0.25">
      <c r="A56" s="9"/>
      <c r="B56" s="10"/>
      <c r="C56" s="11" t="str">
        <f>+$K$10</f>
        <v>HL Buch.-Rosengarten 1</v>
      </c>
      <c r="D56" s="11" t="str">
        <f>+$K$9</f>
        <v>HSG Pinnau 1</v>
      </c>
      <c r="E56" s="13"/>
      <c r="F56" s="13"/>
      <c r="G56" s="14"/>
      <c r="H56" s="15"/>
    </row>
    <row r="57" spans="1:9" ht="21" customHeight="1" x14ac:dyDescent="0.25">
      <c r="A57" s="9"/>
      <c r="B57" s="10"/>
      <c r="C57" s="11" t="str">
        <f>+$K$2</f>
        <v>TSV Ellerbek 1</v>
      </c>
      <c r="D57" s="11" t="str">
        <f>+$K$11</f>
        <v>TV Fischbek 1</v>
      </c>
      <c r="E57" s="12"/>
      <c r="F57" s="12"/>
      <c r="G57" s="16"/>
      <c r="H57" s="15"/>
    </row>
    <row r="58" spans="1:9" ht="21" customHeight="1" x14ac:dyDescent="0.25">
      <c r="A58" s="9"/>
      <c r="B58" s="10"/>
      <c r="C58" s="17" t="str">
        <f>+$K$4</f>
        <v>SG Hamburg-Nord 2</v>
      </c>
      <c r="D58" s="11" t="str">
        <f>+$K$7</f>
        <v>Ahrensburger TSV 1</v>
      </c>
      <c r="E58" s="12"/>
      <c r="F58" s="12"/>
      <c r="G58" s="16"/>
      <c r="H58" s="15"/>
    </row>
    <row r="59" spans="1:9" ht="21" customHeight="1" thickBot="1" x14ac:dyDescent="0.3">
      <c r="A59" s="19"/>
      <c r="B59" s="20"/>
      <c r="C59" s="21" t="str">
        <f>+$K$8</f>
        <v>HSV/Hamm 02 1</v>
      </c>
      <c r="D59" s="21" t="str">
        <f>+$K$5</f>
        <v>HTS/BW96 Handball 1</v>
      </c>
      <c r="E59" s="22"/>
      <c r="F59" s="32"/>
      <c r="G59" s="23"/>
      <c r="H59" s="24"/>
    </row>
    <row r="60" spans="1:9" ht="21" customHeight="1" thickBot="1" x14ac:dyDescent="0.3">
      <c r="A60" s="72"/>
      <c r="B60" s="73" t="s">
        <v>83</v>
      </c>
      <c r="C60" s="69" t="s">
        <v>85</v>
      </c>
      <c r="D60" s="70"/>
      <c r="E60" s="70"/>
      <c r="F60" s="70"/>
      <c r="G60" s="70"/>
      <c r="H60" s="71"/>
      <c r="I60" s="67"/>
    </row>
    <row r="61" spans="1:9" ht="21" customHeight="1" x14ac:dyDescent="0.25">
      <c r="A61" s="41">
        <v>12</v>
      </c>
      <c r="B61" s="42" t="s">
        <v>62</v>
      </c>
      <c r="C61" s="4" t="str">
        <f>+$K$9</f>
        <v>HSG Pinnau 1</v>
      </c>
      <c r="D61" s="4" t="str">
        <f>+$K$2</f>
        <v>TSV Ellerbek 1</v>
      </c>
      <c r="E61" s="5"/>
      <c r="F61" s="25"/>
      <c r="G61" s="6"/>
      <c r="H61" s="7"/>
    </row>
    <row r="62" spans="1:9" ht="21" customHeight="1" x14ac:dyDescent="0.25">
      <c r="A62" s="9"/>
      <c r="B62" s="10"/>
      <c r="C62" s="11" t="str">
        <f>+$K$4</f>
        <v>SG Hamburg-Nord 2</v>
      </c>
      <c r="D62" s="11" t="str">
        <f>+$K$6</f>
        <v>TuS Esingen 1</v>
      </c>
      <c r="E62" s="13"/>
      <c r="F62" s="13"/>
      <c r="G62" s="14"/>
      <c r="H62" s="15"/>
    </row>
    <row r="63" spans="1:9" ht="21" customHeight="1" x14ac:dyDescent="0.25">
      <c r="A63" s="9"/>
      <c r="B63" s="10"/>
      <c r="C63" s="11" t="str">
        <f>+$K$11</f>
        <v>TV Fischbek 1</v>
      </c>
      <c r="D63" s="11" t="str">
        <f>+$K$3</f>
        <v>HT Norderstedt 1</v>
      </c>
      <c r="E63" s="12"/>
      <c r="F63" s="12"/>
      <c r="G63" s="16"/>
      <c r="H63" s="15"/>
    </row>
    <row r="64" spans="1:9" ht="21" customHeight="1" x14ac:dyDescent="0.25">
      <c r="A64" s="9"/>
      <c r="B64" s="10"/>
      <c r="C64" s="17" t="str">
        <f>+$K$7</f>
        <v>Ahrensburger TSV 1</v>
      </c>
      <c r="D64" s="11" t="str">
        <f>+$K$8</f>
        <v>HSV/Hamm 02 1</v>
      </c>
      <c r="E64" s="12"/>
      <c r="F64" s="12"/>
      <c r="G64" s="16"/>
      <c r="H64" s="15"/>
    </row>
    <row r="65" spans="1:8" ht="21" customHeight="1" thickBot="1" x14ac:dyDescent="0.3">
      <c r="A65" s="19"/>
      <c r="B65" s="20"/>
      <c r="C65" s="21" t="str">
        <f>+$K$5</f>
        <v>HTS/BW96 Handball 1</v>
      </c>
      <c r="D65" s="21" t="str">
        <f>+$K$10</f>
        <v>HL Buch.-Rosengarten 1</v>
      </c>
      <c r="E65" s="22"/>
      <c r="F65" s="22"/>
      <c r="G65" s="23"/>
      <c r="H65" s="24"/>
    </row>
    <row r="66" spans="1:8" ht="21" customHeight="1" x14ac:dyDescent="0.25">
      <c r="A66" s="41">
        <v>13</v>
      </c>
      <c r="B66" s="42" t="s">
        <v>28</v>
      </c>
      <c r="C66" s="4" t="str">
        <f>+$K$10</f>
        <v>HL Buch.-Rosengarten 1</v>
      </c>
      <c r="D66" s="4" t="str">
        <f>+$K$7</f>
        <v>Ahrensburger TSV 1</v>
      </c>
      <c r="E66" s="5"/>
      <c r="F66" s="5"/>
      <c r="G66" s="6"/>
      <c r="H66" s="7"/>
    </row>
    <row r="67" spans="1:8" ht="21" customHeight="1" x14ac:dyDescent="0.25">
      <c r="A67" s="9"/>
      <c r="B67" s="10"/>
      <c r="C67" s="11" t="str">
        <f>+$K$6</f>
        <v>TuS Esingen 1</v>
      </c>
      <c r="D67" s="11" t="str">
        <f>+$K$11</f>
        <v>TV Fischbek 1</v>
      </c>
      <c r="E67" s="13"/>
      <c r="F67" s="13"/>
      <c r="G67" s="14"/>
      <c r="H67" s="15"/>
    </row>
    <row r="68" spans="1:8" ht="21" customHeight="1" x14ac:dyDescent="0.25">
      <c r="A68" s="9"/>
      <c r="B68" s="10"/>
      <c r="C68" s="11" t="str">
        <f>+$K$3</f>
        <v>HT Norderstedt 1</v>
      </c>
      <c r="D68" s="11" t="str">
        <f>+$K$9</f>
        <v>HSG Pinnau 1</v>
      </c>
      <c r="E68" s="12"/>
      <c r="F68" s="18"/>
      <c r="G68" s="16"/>
      <c r="H68" s="15"/>
    </row>
    <row r="69" spans="1:8" ht="21" customHeight="1" x14ac:dyDescent="0.25">
      <c r="A69" s="9"/>
      <c r="B69" s="10"/>
      <c r="C69" s="17" t="str">
        <f>+$K$8</f>
        <v>HSV/Hamm 02 1</v>
      </c>
      <c r="D69" s="11" t="str">
        <f>+$K$4</f>
        <v>SG Hamburg-Nord 2</v>
      </c>
      <c r="E69" s="12"/>
      <c r="F69" s="18"/>
      <c r="G69" s="16"/>
      <c r="H69" s="15"/>
    </row>
    <row r="70" spans="1:8" ht="21" customHeight="1" thickBot="1" x14ac:dyDescent="0.3">
      <c r="A70" s="19"/>
      <c r="B70" s="20"/>
      <c r="C70" s="21" t="str">
        <f>+$K$2</f>
        <v>TSV Ellerbek 1</v>
      </c>
      <c r="D70" s="21" t="str">
        <f>+$K$5</f>
        <v>HTS/BW96 Handball 1</v>
      </c>
      <c r="E70" s="22"/>
      <c r="F70" s="22"/>
      <c r="G70" s="23"/>
      <c r="H70" s="24"/>
    </row>
    <row r="71" spans="1:8" ht="21" customHeight="1" x14ac:dyDescent="0.25">
      <c r="A71" s="41">
        <v>14</v>
      </c>
      <c r="B71" s="42" t="s">
        <v>29</v>
      </c>
      <c r="C71" s="4" t="str">
        <f>+$K$7</f>
        <v>Ahrensburger TSV 1</v>
      </c>
      <c r="D71" s="4" t="str">
        <f>+$K$2</f>
        <v>TSV Ellerbek 1</v>
      </c>
      <c r="E71" s="5"/>
      <c r="F71" s="5"/>
      <c r="G71" s="6"/>
      <c r="H71" s="7"/>
    </row>
    <row r="72" spans="1:8" ht="21" customHeight="1" x14ac:dyDescent="0.25">
      <c r="A72" s="9"/>
      <c r="B72" s="10"/>
      <c r="C72" s="11" t="str">
        <f>+$K$9</f>
        <v>HSG Pinnau 1</v>
      </c>
      <c r="D72" s="11" t="str">
        <f>+$K$11</f>
        <v>TV Fischbek 1</v>
      </c>
      <c r="E72" s="13"/>
      <c r="F72" s="26"/>
      <c r="G72" s="14"/>
      <c r="H72" s="15"/>
    </row>
    <row r="73" spans="1:8" ht="21" customHeight="1" x14ac:dyDescent="0.25">
      <c r="A73" s="9"/>
      <c r="B73" s="10"/>
      <c r="C73" s="11" t="str">
        <f>+$K$5</f>
        <v>HTS/BW96 Handball 1</v>
      </c>
      <c r="D73" s="11" t="str">
        <f>+$K$3</f>
        <v>HT Norderstedt 1</v>
      </c>
      <c r="E73" s="12"/>
      <c r="F73" s="12"/>
      <c r="G73" s="16"/>
      <c r="H73" s="15"/>
    </row>
    <row r="74" spans="1:8" ht="21" customHeight="1" x14ac:dyDescent="0.25">
      <c r="A74" s="9"/>
      <c r="B74" s="10"/>
      <c r="C74" s="17" t="str">
        <f>+$K$6</f>
        <v>TuS Esingen 1</v>
      </c>
      <c r="D74" s="11" t="str">
        <f>+$K$8</f>
        <v>HSV/Hamm 02 1</v>
      </c>
      <c r="E74" s="12"/>
      <c r="F74" s="12"/>
      <c r="G74" s="16"/>
      <c r="H74" s="15"/>
    </row>
    <row r="75" spans="1:8" ht="21" customHeight="1" thickBot="1" x14ac:dyDescent="0.3">
      <c r="A75" s="19"/>
      <c r="B75" s="20"/>
      <c r="C75" s="21" t="str">
        <f>+$K$4</f>
        <v>SG Hamburg-Nord 2</v>
      </c>
      <c r="D75" s="21" t="str">
        <f>+$K$10</f>
        <v>HL Buch.-Rosengarten 1</v>
      </c>
      <c r="E75" s="22"/>
      <c r="F75" s="22"/>
      <c r="G75" s="23"/>
      <c r="H75" s="24"/>
    </row>
    <row r="76" spans="1:8" ht="21" customHeight="1" x14ac:dyDescent="0.25">
      <c r="A76" s="41">
        <v>15</v>
      </c>
      <c r="B76" s="42" t="s">
        <v>30</v>
      </c>
      <c r="C76" s="4" t="str">
        <f>+$K$9</f>
        <v>HSG Pinnau 1</v>
      </c>
      <c r="D76" s="4" t="str">
        <f>+$K$6</f>
        <v>TuS Esingen 1</v>
      </c>
      <c r="E76" s="5"/>
      <c r="F76" s="25"/>
      <c r="G76" s="6"/>
      <c r="H76" s="7"/>
    </row>
    <row r="77" spans="1:8" ht="21" customHeight="1" x14ac:dyDescent="0.25">
      <c r="A77" s="9"/>
      <c r="B77" s="10"/>
      <c r="C77" s="11" t="str">
        <f>+$K$2</f>
        <v>TSV Ellerbek 1</v>
      </c>
      <c r="D77" s="11" t="str">
        <f>+$K$4</f>
        <v>SG Hamburg-Nord 2</v>
      </c>
      <c r="E77" s="12"/>
      <c r="F77" s="13"/>
      <c r="G77" s="14"/>
      <c r="H77" s="15"/>
    </row>
    <row r="78" spans="1:8" ht="21" customHeight="1" x14ac:dyDescent="0.25">
      <c r="A78" s="9"/>
      <c r="B78" s="10"/>
      <c r="C78" s="11" t="str">
        <f>+$K$3</f>
        <v>HT Norderstedt 1</v>
      </c>
      <c r="D78" s="11" t="str">
        <f>+$K$7</f>
        <v>Ahrensburger TSV 1</v>
      </c>
      <c r="E78" s="12"/>
      <c r="F78" s="18"/>
      <c r="G78" s="16"/>
      <c r="H78" s="15"/>
    </row>
    <row r="79" spans="1:8" ht="21" customHeight="1" x14ac:dyDescent="0.25">
      <c r="A79" s="9"/>
      <c r="B79" s="36"/>
      <c r="C79" s="29" t="str">
        <f>+$K$10</f>
        <v>HL Buch.-Rosengarten 1</v>
      </c>
      <c r="D79" s="29" t="str">
        <f>+$K$8</f>
        <v>HSV/Hamm 02 1</v>
      </c>
      <c r="E79" s="30"/>
      <c r="F79" s="30"/>
      <c r="G79" s="31"/>
      <c r="H79" s="15"/>
    </row>
    <row r="80" spans="1:8" ht="21" customHeight="1" thickBot="1" x14ac:dyDescent="0.3">
      <c r="A80" s="9"/>
      <c r="B80" s="35"/>
      <c r="C80" s="17" t="str">
        <f>+$K$11</f>
        <v>TV Fischbek 1</v>
      </c>
      <c r="D80" s="11" t="str">
        <f>+$K$5</f>
        <v>HTS/BW96 Handball 1</v>
      </c>
      <c r="E80" s="12"/>
      <c r="F80" s="12"/>
      <c r="G80" s="16"/>
      <c r="H80" s="24"/>
    </row>
    <row r="81" spans="1:8" ht="21" customHeight="1" x14ac:dyDescent="0.25">
      <c r="A81" s="41">
        <v>16</v>
      </c>
      <c r="B81" s="42" t="s">
        <v>32</v>
      </c>
      <c r="C81" s="4" t="str">
        <f>+$K$8</f>
        <v>HSV/Hamm 02 1</v>
      </c>
      <c r="D81" s="4" t="str">
        <f>+$K$2</f>
        <v>TSV Ellerbek 1</v>
      </c>
      <c r="E81" s="5"/>
      <c r="F81" s="25"/>
      <c r="G81" s="6"/>
      <c r="H81" s="7"/>
    </row>
    <row r="82" spans="1:8" ht="21" customHeight="1" x14ac:dyDescent="0.25">
      <c r="A82" s="9"/>
      <c r="B82" s="10"/>
      <c r="C82" s="11" t="str">
        <f>+$K$5</f>
        <v>HTS/BW96 Handball 1</v>
      </c>
      <c r="D82" s="11" t="str">
        <f>+$K$9</f>
        <v>HSG Pinnau 1</v>
      </c>
      <c r="E82" s="13"/>
      <c r="F82" s="13"/>
      <c r="G82" s="14"/>
      <c r="H82" s="15"/>
    </row>
    <row r="83" spans="1:8" ht="21" customHeight="1" x14ac:dyDescent="0.25">
      <c r="A83" s="9"/>
      <c r="B83" s="10"/>
      <c r="C83" s="11" t="str">
        <f>+$K$4</f>
        <v>SG Hamburg-Nord 2</v>
      </c>
      <c r="D83" s="11" t="str">
        <f>+$K$3</f>
        <v>HT Norderstedt 1</v>
      </c>
      <c r="E83" s="12"/>
      <c r="F83" s="12"/>
      <c r="G83" s="16"/>
      <c r="H83" s="15"/>
    </row>
    <row r="84" spans="1:8" ht="21" customHeight="1" x14ac:dyDescent="0.25">
      <c r="A84" s="9"/>
      <c r="B84" s="10"/>
      <c r="C84" s="11" t="str">
        <f>+$K$7</f>
        <v>Ahrensburger TSV 1</v>
      </c>
      <c r="D84" s="11" t="str">
        <f>+$K$11</f>
        <v>TV Fischbek 1</v>
      </c>
      <c r="E84" s="12"/>
      <c r="F84" s="12"/>
      <c r="G84" s="16"/>
      <c r="H84" s="15"/>
    </row>
    <row r="85" spans="1:8" ht="21" customHeight="1" thickBot="1" x14ac:dyDescent="0.3">
      <c r="A85" s="19"/>
      <c r="B85" s="37"/>
      <c r="C85" s="21" t="str">
        <f>+$K$6</f>
        <v>TuS Esingen 1</v>
      </c>
      <c r="D85" s="21" t="str">
        <f>+$K$10</f>
        <v>HL Buch.-Rosengarten 1</v>
      </c>
      <c r="E85" s="22"/>
      <c r="F85" s="22"/>
      <c r="G85" s="23"/>
      <c r="H85" s="24"/>
    </row>
    <row r="86" spans="1:8" ht="21" customHeight="1" x14ac:dyDescent="0.25">
      <c r="A86" s="41">
        <v>17</v>
      </c>
      <c r="B86" s="42" t="s">
        <v>31</v>
      </c>
      <c r="C86" s="4" t="str">
        <f>+$K$5</f>
        <v>HTS/BW96 Handball 1</v>
      </c>
      <c r="D86" s="4" t="str">
        <f>+$K$6</f>
        <v>TuS Esingen 1</v>
      </c>
      <c r="E86" s="5"/>
      <c r="F86" s="5"/>
      <c r="G86" s="6"/>
      <c r="H86" s="7"/>
    </row>
    <row r="87" spans="1:8" ht="21" customHeight="1" x14ac:dyDescent="0.25">
      <c r="A87" s="9"/>
      <c r="B87" s="10"/>
      <c r="C87" s="11" t="str">
        <f>+$K$3</f>
        <v>HT Norderstedt 1</v>
      </c>
      <c r="D87" s="11" t="str">
        <f>+$K$8</f>
        <v>HSV/Hamm 02 1</v>
      </c>
      <c r="E87" s="13"/>
      <c r="F87" s="26"/>
      <c r="G87" s="14"/>
      <c r="H87" s="15"/>
    </row>
    <row r="88" spans="1:8" ht="21" customHeight="1" x14ac:dyDescent="0.25">
      <c r="A88" s="9"/>
      <c r="B88" s="10"/>
      <c r="C88" s="11" t="str">
        <f>+$K$9</f>
        <v>HSG Pinnau 1</v>
      </c>
      <c r="D88" s="11" t="str">
        <f>+$K$7</f>
        <v>Ahrensburger TSV 1</v>
      </c>
      <c r="E88" s="12"/>
      <c r="F88" s="12"/>
      <c r="G88" s="16"/>
      <c r="H88" s="15"/>
    </row>
    <row r="89" spans="1:8" ht="21" customHeight="1" x14ac:dyDescent="0.25">
      <c r="A89" s="9"/>
      <c r="B89" s="10"/>
      <c r="C89" s="17" t="str">
        <f>+$K$2</f>
        <v>TSV Ellerbek 1</v>
      </c>
      <c r="D89" s="11" t="str">
        <f>+$K$10</f>
        <v>HL Buch.-Rosengarten 1</v>
      </c>
      <c r="E89" s="12"/>
      <c r="F89" s="12"/>
      <c r="G89" s="16"/>
      <c r="H89" s="15"/>
    </row>
    <row r="90" spans="1:8" ht="21" customHeight="1" thickBot="1" x14ac:dyDescent="0.3">
      <c r="A90" s="19"/>
      <c r="B90" s="20"/>
      <c r="C90" s="21" t="str">
        <f>+$K$11</f>
        <v>TV Fischbek 1</v>
      </c>
      <c r="D90" s="21" t="str">
        <f>+$K$4</f>
        <v>SG Hamburg-Nord 2</v>
      </c>
      <c r="E90" s="22"/>
      <c r="F90" s="22"/>
      <c r="G90" s="23"/>
      <c r="H90" s="24"/>
    </row>
    <row r="91" spans="1:8" ht="21" customHeight="1" x14ac:dyDescent="0.25">
      <c r="A91" s="41">
        <v>18</v>
      </c>
      <c r="B91" s="42" t="s">
        <v>33</v>
      </c>
      <c r="C91" s="4" t="str">
        <f>+$K$6</f>
        <v>TuS Esingen 1</v>
      </c>
      <c r="D91" s="4" t="str">
        <f>+$K$2</f>
        <v>TSV Ellerbek 1</v>
      </c>
      <c r="E91" s="5"/>
      <c r="F91" s="5"/>
      <c r="G91" s="6"/>
      <c r="H91" s="7"/>
    </row>
    <row r="92" spans="1:8" ht="21" customHeight="1" x14ac:dyDescent="0.25">
      <c r="A92" s="9"/>
      <c r="B92" s="10"/>
      <c r="C92" s="11" t="str">
        <f>+$K$8</f>
        <v>HSV/Hamm 02 1</v>
      </c>
      <c r="D92" s="11" t="str">
        <f>+$K$11</f>
        <v>TV Fischbek 1</v>
      </c>
      <c r="E92" s="13"/>
      <c r="F92" s="26"/>
      <c r="G92" s="14"/>
      <c r="H92" s="15"/>
    </row>
    <row r="93" spans="1:8" ht="21" customHeight="1" x14ac:dyDescent="0.25">
      <c r="A93" s="9"/>
      <c r="B93" s="10"/>
      <c r="C93" s="11" t="str">
        <f>+$K$10</f>
        <v>HL Buch.-Rosengarten 1</v>
      </c>
      <c r="D93" s="11" t="str">
        <f>+$K$3</f>
        <v>HT Norderstedt 1</v>
      </c>
      <c r="E93" s="12"/>
      <c r="F93" s="12"/>
      <c r="G93" s="16"/>
      <c r="H93" s="15"/>
    </row>
    <row r="94" spans="1:8" ht="21" customHeight="1" x14ac:dyDescent="0.25">
      <c r="A94" s="9"/>
      <c r="B94" s="10"/>
      <c r="C94" s="17" t="str">
        <f>+$K$7</f>
        <v>Ahrensburger TSV 1</v>
      </c>
      <c r="D94" s="11" t="str">
        <f>+$K$5</f>
        <v>HTS/BW96 Handball 1</v>
      </c>
      <c r="E94" s="12"/>
      <c r="F94" s="12"/>
      <c r="G94" s="16"/>
      <c r="H94" s="15"/>
    </row>
    <row r="95" spans="1:8" ht="21" customHeight="1" thickBot="1" x14ac:dyDescent="0.3">
      <c r="A95" s="19"/>
      <c r="B95" s="20"/>
      <c r="C95" s="21" t="str">
        <f>+$K$4</f>
        <v>SG Hamburg-Nord 2</v>
      </c>
      <c r="D95" s="21" t="str">
        <f>+$K$9</f>
        <v>HSG Pinnau 1</v>
      </c>
      <c r="E95" s="22"/>
      <c r="F95" s="22"/>
      <c r="G95" s="23"/>
      <c r="H95" s="24"/>
    </row>
  </sheetData>
  <sortState ref="K4:N5">
    <sortCondition descending="1" ref="K4"/>
  </sortState>
  <mergeCells count="5">
    <mergeCell ref="M1:N1"/>
    <mergeCell ref="C17:H17"/>
    <mergeCell ref="C38:H38"/>
    <mergeCell ref="C54:H54"/>
    <mergeCell ref="C60:H60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&amp;L&amp;"Arial,Standard"2018/2019&amp;C&amp;"Arial,Fett"&amp;12 400 Hamburg-Liga männliche Jugend A&amp;R&amp;"Arial,Standard"Stand: 28.06.2018
</oddHeader>
    <oddFooter>Seite &amp;P von &amp;N</oddFooter>
  </headerFooter>
  <rowBreaks count="2" manualBreakCount="2">
    <brk id="38" max="7" man="1"/>
    <brk id="7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B3BF-E255-4971-B495-3584F4EB1455}">
  <dimension ref="A1:O97"/>
  <sheetViews>
    <sheetView topLeftCell="A13" zoomScaleNormal="100" workbookViewId="0">
      <selection activeCell="A78" sqref="A78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9" bestFit="1" customWidth="1"/>
    <col min="3" max="4" width="23" style="2" bestFit="1" customWidth="1"/>
    <col min="5" max="5" width="4" style="39" bestFit="1" customWidth="1"/>
    <col min="6" max="6" width="9.28515625" style="39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bestFit="1" customWidth="1"/>
    <col min="11" max="11" width="23" style="1" bestFit="1" customWidth="1"/>
    <col min="12" max="12" width="3.28515625" style="1" bestFit="1" customWidth="1"/>
    <col min="13" max="13" width="10" style="1" bestFit="1" customWidth="1"/>
    <col min="14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68" t="s">
        <v>3</v>
      </c>
      <c r="N1" s="68"/>
    </row>
    <row r="2" spans="1:15" ht="21" customHeight="1" x14ac:dyDescent="0.25">
      <c r="A2" s="41">
        <v>1</v>
      </c>
      <c r="B2" s="42" t="s">
        <v>14</v>
      </c>
      <c r="C2" s="4" t="str">
        <f>+$K$2</f>
        <v>HT Norderstedt 1</v>
      </c>
      <c r="D2" s="4" t="str">
        <f>+$K$3</f>
        <v>X  -  X  -  X</v>
      </c>
      <c r="E2" s="5"/>
      <c r="F2" s="5"/>
      <c r="G2" s="6"/>
      <c r="H2" s="7"/>
      <c r="J2" s="8">
        <v>1</v>
      </c>
      <c r="K2" s="38" t="s">
        <v>5</v>
      </c>
      <c r="L2" s="50" t="s">
        <v>34</v>
      </c>
      <c r="M2" s="1" t="s">
        <v>53</v>
      </c>
      <c r="O2" s="1">
        <f>COUNTIF(C:H,K2)</f>
        <v>18</v>
      </c>
    </row>
    <row r="3" spans="1:15" ht="21" customHeight="1" x14ac:dyDescent="0.25">
      <c r="A3" s="9"/>
      <c r="B3" s="10"/>
      <c r="C3" s="11" t="str">
        <f>+$K$4</f>
        <v>Rellinger TV 1</v>
      </c>
      <c r="D3" s="11" t="str">
        <f>+$K$5</f>
        <v>HTS/BW96 Handball 1</v>
      </c>
      <c r="E3" s="12"/>
      <c r="F3" s="13"/>
      <c r="G3" s="14"/>
      <c r="H3" s="15"/>
      <c r="J3" s="8">
        <v>2</v>
      </c>
      <c r="K3" s="38" t="s">
        <v>47</v>
      </c>
      <c r="L3" s="50" t="s">
        <v>34</v>
      </c>
      <c r="M3" s="1" t="s">
        <v>48</v>
      </c>
      <c r="O3" s="1">
        <f>COUNTIF(C:H,K3)</f>
        <v>18</v>
      </c>
    </row>
    <row r="4" spans="1:15" ht="21" customHeight="1" x14ac:dyDescent="0.25">
      <c r="A4" s="9"/>
      <c r="B4" s="10"/>
      <c r="C4" s="11" t="str">
        <f>+$K$6</f>
        <v>Eimsbütteler TV 1</v>
      </c>
      <c r="D4" s="11" t="str">
        <f>+$K$7</f>
        <v>SG Hamburg-Nord 2</v>
      </c>
      <c r="E4" s="12"/>
      <c r="F4" s="12"/>
      <c r="G4" s="16"/>
      <c r="H4" s="15"/>
      <c r="J4" s="8">
        <v>3</v>
      </c>
      <c r="K4" s="38" t="s">
        <v>51</v>
      </c>
      <c r="L4" s="50" t="s">
        <v>34</v>
      </c>
      <c r="O4" s="1">
        <f>COUNTIF(C:H,K4)</f>
        <v>18</v>
      </c>
    </row>
    <row r="5" spans="1:15" ht="21" customHeight="1" x14ac:dyDescent="0.25">
      <c r="A5" s="9"/>
      <c r="B5" s="10"/>
      <c r="C5" s="17" t="str">
        <f>+$K$8</f>
        <v>SG Altona</v>
      </c>
      <c r="D5" s="11" t="str">
        <f>+$K$9</f>
        <v>AMTV Hamburg 1</v>
      </c>
      <c r="E5" s="12"/>
      <c r="F5" s="18"/>
      <c r="G5" s="16"/>
      <c r="H5" s="15"/>
      <c r="J5" s="8">
        <v>4</v>
      </c>
      <c r="K5" s="38" t="s">
        <v>9</v>
      </c>
      <c r="L5" s="50" t="s">
        <v>34</v>
      </c>
      <c r="O5" s="1">
        <f>COUNTIF(C:H,K5)</f>
        <v>18</v>
      </c>
    </row>
    <row r="6" spans="1:15" ht="21" customHeight="1" thickBot="1" x14ac:dyDescent="0.3">
      <c r="A6" s="19"/>
      <c r="B6" s="20"/>
      <c r="C6" s="21" t="str">
        <f>+$K$10</f>
        <v>Buxtehuder SV 1</v>
      </c>
      <c r="D6" s="21" t="str">
        <f>+$K$11</f>
        <v>THB Hamburg 03 1</v>
      </c>
      <c r="E6" s="22"/>
      <c r="F6" s="22"/>
      <c r="G6" s="23"/>
      <c r="H6" s="24"/>
      <c r="J6" s="8">
        <v>5</v>
      </c>
      <c r="K6" s="38" t="s">
        <v>63</v>
      </c>
      <c r="L6" s="50" t="s">
        <v>34</v>
      </c>
      <c r="O6" s="1">
        <f>COUNTIF(C:H,K6)</f>
        <v>18</v>
      </c>
    </row>
    <row r="7" spans="1:15" ht="21" customHeight="1" x14ac:dyDescent="0.25">
      <c r="A7" s="41">
        <v>2</v>
      </c>
      <c r="B7" s="42" t="s">
        <v>15</v>
      </c>
      <c r="C7" s="4" t="str">
        <f>+$K$3</f>
        <v>X  -  X  -  X</v>
      </c>
      <c r="D7" s="4" t="str">
        <f>+$K$6</f>
        <v>Eimsbütteler TV 1</v>
      </c>
      <c r="E7" s="5"/>
      <c r="F7" s="25"/>
      <c r="G7" s="6"/>
      <c r="H7" s="7"/>
      <c r="J7" s="8">
        <v>6</v>
      </c>
      <c r="K7" s="38" t="s">
        <v>55</v>
      </c>
      <c r="L7" s="50" t="s">
        <v>34</v>
      </c>
      <c r="O7" s="1">
        <f>COUNTIF(C:H,K7)</f>
        <v>18</v>
      </c>
    </row>
    <row r="8" spans="1:15" ht="21" customHeight="1" x14ac:dyDescent="0.25">
      <c r="A8" s="9"/>
      <c r="B8" s="10"/>
      <c r="C8" s="11" t="str">
        <f>+$K$9</f>
        <v>AMTV Hamburg 1</v>
      </c>
      <c r="D8" s="11" t="str">
        <f>+$K$10</f>
        <v>Buxtehuder SV 1</v>
      </c>
      <c r="E8" s="12"/>
      <c r="F8" s="26"/>
      <c r="G8" s="14"/>
      <c r="H8" s="15"/>
      <c r="J8" s="8">
        <v>7</v>
      </c>
      <c r="K8" s="38" t="s">
        <v>64</v>
      </c>
      <c r="L8" s="50" t="s">
        <v>34</v>
      </c>
      <c r="O8" s="1">
        <f>COUNTIF(C:H,K8)</f>
        <v>18</v>
      </c>
    </row>
    <row r="9" spans="1:15" ht="21" customHeight="1" x14ac:dyDescent="0.25">
      <c r="A9" s="9"/>
      <c r="B9" s="10"/>
      <c r="C9" s="11" t="str">
        <f>+$K$11</f>
        <v>THB Hamburg 03 1</v>
      </c>
      <c r="D9" s="11" t="str">
        <f>+$K$2</f>
        <v>HT Norderstedt 1</v>
      </c>
      <c r="E9" s="12"/>
      <c r="F9" s="12"/>
      <c r="G9" s="16"/>
      <c r="H9" s="15"/>
      <c r="J9" s="8">
        <v>8</v>
      </c>
      <c r="K9" s="38" t="s">
        <v>49</v>
      </c>
      <c r="L9" s="50" t="s">
        <v>34</v>
      </c>
      <c r="M9" s="1" t="s">
        <v>14</v>
      </c>
      <c r="O9" s="1">
        <f>COUNTIF(C:H,K9)</f>
        <v>18</v>
      </c>
    </row>
    <row r="10" spans="1:15" ht="21" customHeight="1" x14ac:dyDescent="0.25">
      <c r="A10" s="9"/>
      <c r="B10" s="10"/>
      <c r="C10" s="17" t="str">
        <f>+$K$7</f>
        <v>SG Hamburg-Nord 2</v>
      </c>
      <c r="D10" s="11" t="str">
        <f>+$K$4</f>
        <v>Rellinger TV 1</v>
      </c>
      <c r="E10" s="12"/>
      <c r="F10" s="12"/>
      <c r="G10" s="16"/>
      <c r="H10" s="15"/>
      <c r="J10" s="8">
        <v>9</v>
      </c>
      <c r="K10" s="38" t="s">
        <v>50</v>
      </c>
      <c r="L10" s="50" t="s">
        <v>34</v>
      </c>
      <c r="O10" s="1">
        <f>COUNTIF(C:H,K10)</f>
        <v>18</v>
      </c>
    </row>
    <row r="11" spans="1:15" ht="21" customHeight="1" thickBot="1" x14ac:dyDescent="0.3">
      <c r="A11" s="19"/>
      <c r="B11" s="20"/>
      <c r="C11" s="21" t="str">
        <f>+$K$5</f>
        <v>HTS/BW96 Handball 1</v>
      </c>
      <c r="D11" s="21" t="str">
        <f>+$K$8</f>
        <v>SG Altona</v>
      </c>
      <c r="E11" s="22"/>
      <c r="F11" s="22"/>
      <c r="G11" s="23"/>
      <c r="H11" s="24"/>
      <c r="J11" s="8">
        <v>10</v>
      </c>
      <c r="K11" s="38" t="s">
        <v>65</v>
      </c>
      <c r="L11" s="50" t="s">
        <v>34</v>
      </c>
      <c r="O11" s="1">
        <f>COUNTIF(C:H,K11)</f>
        <v>18</v>
      </c>
    </row>
    <row r="12" spans="1:15" ht="21" customHeight="1" x14ac:dyDescent="0.25">
      <c r="A12" s="43">
        <v>3</v>
      </c>
      <c r="B12" s="42" t="s">
        <v>16</v>
      </c>
      <c r="C12" s="4" t="str">
        <f>+$K$2</f>
        <v>HT Norderstedt 1</v>
      </c>
      <c r="D12" s="4" t="str">
        <f>+$K$9</f>
        <v>AMTV Hamburg 1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Eimsbütteler TV 1</v>
      </c>
      <c r="D13" s="11" t="str">
        <f>+$K$4</f>
        <v>Rellinger TV 1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X  -  X  -  X</v>
      </c>
      <c r="D14" s="11" t="str">
        <f>+$K$11</f>
        <v>THB Hamburg 03 1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SG Altona</v>
      </c>
      <c r="D15" s="11" t="str">
        <f>+$K$7</f>
        <v>SG Hamburg-Nord 2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Buxtehuder SV 1</v>
      </c>
      <c r="D16" s="21" t="str">
        <f>+$K$5</f>
        <v>HTS/BW96 Handball 1</v>
      </c>
      <c r="E16" s="22"/>
      <c r="F16" s="22"/>
      <c r="G16" s="23"/>
      <c r="H16" s="24"/>
      <c r="K16" s="8"/>
    </row>
    <row r="17" spans="1:11" ht="21" customHeight="1" x14ac:dyDescent="0.25">
      <c r="A17" s="46">
        <v>4</v>
      </c>
      <c r="B17" s="42" t="s">
        <v>79</v>
      </c>
      <c r="C17" s="29" t="str">
        <f>+$K$7</f>
        <v>SG Hamburg-Nord 2</v>
      </c>
      <c r="D17" s="29" t="str">
        <f>+$K$10</f>
        <v>Buxtehuder SV 1</v>
      </c>
      <c r="E17" s="30"/>
      <c r="F17" s="30"/>
      <c r="G17" s="31"/>
      <c r="H17" s="40"/>
      <c r="K17" s="8"/>
    </row>
    <row r="18" spans="1:11" ht="21" customHeight="1" x14ac:dyDescent="0.25">
      <c r="A18" s="9"/>
      <c r="B18" s="10"/>
      <c r="C18" s="11" t="str">
        <f>+$K$11</f>
        <v>THB Hamburg 03 1</v>
      </c>
      <c r="D18" s="11" t="str">
        <f>+$K$6</f>
        <v>Eimsbütteler TV 1</v>
      </c>
      <c r="E18" s="13"/>
      <c r="F18" s="13"/>
      <c r="G18" s="14"/>
      <c r="H18" s="15"/>
      <c r="K18" s="8"/>
    </row>
    <row r="19" spans="1:11" ht="21" customHeight="1" x14ac:dyDescent="0.25">
      <c r="A19" s="9"/>
      <c r="B19" s="10"/>
      <c r="C19" s="11" t="str">
        <f>+$K$9</f>
        <v>AMTV Hamburg 1</v>
      </c>
      <c r="D19" s="11" t="str">
        <f>+$K$3</f>
        <v>X  -  X  -  X</v>
      </c>
      <c r="E19" s="12"/>
      <c r="F19" s="18"/>
      <c r="G19" s="16"/>
      <c r="H19" s="15"/>
    </row>
    <row r="20" spans="1:11" ht="21" customHeight="1" x14ac:dyDescent="0.25">
      <c r="A20" s="9"/>
      <c r="B20" s="10"/>
      <c r="C20" s="17" t="str">
        <f>+$K$4</f>
        <v>Rellinger TV 1</v>
      </c>
      <c r="D20" s="11" t="str">
        <f>+$K$8</f>
        <v>SG Altona</v>
      </c>
      <c r="E20" s="12"/>
      <c r="F20" s="12"/>
      <c r="G20" s="16"/>
      <c r="H20" s="15"/>
    </row>
    <row r="21" spans="1:11" ht="21" customHeight="1" thickBot="1" x14ac:dyDescent="0.3">
      <c r="A21" s="19"/>
      <c r="B21" s="20"/>
      <c r="C21" s="21" t="str">
        <f>+$K$5</f>
        <v>HTS/BW96 Handball 1</v>
      </c>
      <c r="D21" s="21" t="str">
        <f>+$K$2</f>
        <v>HT Norderstedt 1</v>
      </c>
      <c r="E21" s="22"/>
      <c r="F21" s="22"/>
      <c r="G21" s="23"/>
      <c r="H21" s="24"/>
    </row>
    <row r="22" spans="1:11" ht="21" customHeight="1" x14ac:dyDescent="0.25">
      <c r="A22" s="46">
        <v>5</v>
      </c>
      <c r="B22" s="47" t="s">
        <v>19</v>
      </c>
      <c r="C22" s="29" t="str">
        <f>+$K$2</f>
        <v>HT Norderstedt 1</v>
      </c>
      <c r="D22" s="29" t="str">
        <f>+$K$7</f>
        <v>SG Hamburg-Nord 2</v>
      </c>
      <c r="E22" s="30"/>
      <c r="F22" s="30"/>
      <c r="G22" s="31"/>
      <c r="H22" s="7"/>
    </row>
    <row r="23" spans="1:11" ht="21" customHeight="1" x14ac:dyDescent="0.25">
      <c r="A23" s="9"/>
      <c r="B23" s="10"/>
      <c r="C23" s="11" t="str">
        <f>+$K$11</f>
        <v>THB Hamburg 03 1</v>
      </c>
      <c r="D23" s="11" t="str">
        <f>+$K$9</f>
        <v>AMTV Hamburg 1</v>
      </c>
      <c r="E23" s="13"/>
      <c r="F23" s="13"/>
      <c r="G23" s="14"/>
      <c r="H23" s="15"/>
    </row>
    <row r="24" spans="1:11" ht="21" customHeight="1" x14ac:dyDescent="0.25">
      <c r="A24" s="9"/>
      <c r="B24" s="10"/>
      <c r="C24" s="11" t="str">
        <f>+$K$3</f>
        <v>X  -  X  -  X</v>
      </c>
      <c r="D24" s="11" t="str">
        <f>+$K$5</f>
        <v>HTS/BW96 Handball 1</v>
      </c>
      <c r="E24" s="12"/>
      <c r="F24" s="18"/>
      <c r="G24" s="16"/>
      <c r="H24" s="15"/>
    </row>
    <row r="25" spans="1:11" ht="21" customHeight="1" x14ac:dyDescent="0.25">
      <c r="A25" s="9"/>
      <c r="B25" s="10"/>
      <c r="C25" s="17" t="str">
        <f>+$K$8</f>
        <v>SG Altona</v>
      </c>
      <c r="D25" s="11" t="str">
        <f>+$K$6</f>
        <v>Eimsbütteler TV 1</v>
      </c>
      <c r="E25" s="12"/>
      <c r="F25" s="18"/>
      <c r="G25" s="16"/>
      <c r="H25" s="15"/>
    </row>
    <row r="26" spans="1:11" ht="21" customHeight="1" thickBot="1" x14ac:dyDescent="0.3">
      <c r="A26" s="19"/>
      <c r="B26" s="20"/>
      <c r="C26" s="21" t="str">
        <f>+$K$10</f>
        <v>Buxtehuder SV 1</v>
      </c>
      <c r="D26" s="21" t="str">
        <f>+$K$4</f>
        <v>Rellinger TV 1</v>
      </c>
      <c r="E26" s="22"/>
      <c r="F26" s="22"/>
      <c r="G26" s="23"/>
      <c r="H26" s="24"/>
    </row>
    <row r="27" spans="1:11" ht="21" customHeight="1" thickBot="1" x14ac:dyDescent="0.3">
      <c r="A27" s="44"/>
      <c r="B27" s="47" t="s">
        <v>20</v>
      </c>
      <c r="C27" s="69" t="s">
        <v>76</v>
      </c>
      <c r="D27" s="70"/>
      <c r="E27" s="70"/>
      <c r="F27" s="70"/>
      <c r="G27" s="70"/>
      <c r="H27" s="71"/>
    </row>
    <row r="28" spans="1:11" ht="21" customHeight="1" x14ac:dyDescent="0.25">
      <c r="A28" s="41">
        <v>6</v>
      </c>
      <c r="B28" s="42" t="s">
        <v>21</v>
      </c>
      <c r="C28" s="4" t="str">
        <f>+$K$6</f>
        <v>Eimsbütteler TV 1</v>
      </c>
      <c r="D28" s="4" t="str">
        <f>+$K$9</f>
        <v>AMTV Hamburg 1</v>
      </c>
      <c r="E28" s="5"/>
      <c r="F28" s="5"/>
      <c r="G28" s="6"/>
      <c r="H28" s="7"/>
    </row>
    <row r="29" spans="1:11" ht="21" customHeight="1" x14ac:dyDescent="0.25">
      <c r="A29" s="9"/>
      <c r="B29" s="10"/>
      <c r="C29" s="11" t="str">
        <f>+$K$4</f>
        <v>Rellinger TV 1</v>
      </c>
      <c r="D29" s="11" t="str">
        <f>+$K$2</f>
        <v>HT Norderstedt 1</v>
      </c>
      <c r="E29" s="12"/>
      <c r="F29" s="13"/>
      <c r="G29" s="14"/>
      <c r="H29" s="15"/>
    </row>
    <row r="30" spans="1:11" ht="21" customHeight="1" x14ac:dyDescent="0.25">
      <c r="A30" s="9"/>
      <c r="B30" s="10"/>
      <c r="C30" s="11" t="str">
        <f>+$K$8</f>
        <v>SG Altona</v>
      </c>
      <c r="D30" s="11" t="str">
        <f>+$K$10</f>
        <v>Buxtehuder SV 1</v>
      </c>
      <c r="E30" s="12"/>
      <c r="F30" s="18"/>
      <c r="G30" s="16"/>
      <c r="H30" s="15"/>
    </row>
    <row r="31" spans="1:11" ht="21" customHeight="1" x14ac:dyDescent="0.25">
      <c r="A31" s="9"/>
      <c r="B31" s="10"/>
      <c r="C31" s="17" t="str">
        <f>+$K$5</f>
        <v>HTS/BW96 Handball 1</v>
      </c>
      <c r="D31" s="11" t="str">
        <f>+$K$11</f>
        <v>THB Hamburg 03 1</v>
      </c>
      <c r="E31" s="12"/>
      <c r="F31" s="12"/>
      <c r="G31" s="16"/>
      <c r="H31" s="15"/>
    </row>
    <row r="32" spans="1:11" ht="21" customHeight="1" thickBot="1" x14ac:dyDescent="0.3">
      <c r="A32" s="19"/>
      <c r="B32" s="20"/>
      <c r="C32" s="21" t="str">
        <f>+$K$7</f>
        <v>SG Hamburg-Nord 2</v>
      </c>
      <c r="D32" s="21" t="str">
        <f>+$K$3</f>
        <v>X  -  X  -  X</v>
      </c>
      <c r="E32" s="22"/>
      <c r="F32" s="22"/>
      <c r="G32" s="23"/>
      <c r="H32" s="24"/>
    </row>
    <row r="33" spans="1:8" ht="21" customHeight="1" x14ac:dyDescent="0.25">
      <c r="A33" s="41">
        <v>7</v>
      </c>
      <c r="B33" s="42" t="s">
        <v>22</v>
      </c>
      <c r="C33" s="4" t="str">
        <f>+$K$2</f>
        <v>HT Norderstedt 1</v>
      </c>
      <c r="D33" s="4" t="str">
        <f>+$K$8</f>
        <v>SG Altona</v>
      </c>
      <c r="E33" s="5"/>
      <c r="F33" s="5"/>
      <c r="G33" s="6"/>
      <c r="H33" s="7"/>
    </row>
    <row r="34" spans="1:8" ht="21" customHeight="1" x14ac:dyDescent="0.25">
      <c r="A34" s="9"/>
      <c r="B34" s="10"/>
      <c r="C34" s="11" t="str">
        <f>+$K$11</f>
        <v>THB Hamburg 03 1</v>
      </c>
      <c r="D34" s="11" t="str">
        <f>+$K$7</f>
        <v>SG Hamburg-Nord 2</v>
      </c>
      <c r="E34" s="13"/>
      <c r="F34" s="13"/>
      <c r="G34" s="14"/>
      <c r="H34" s="15"/>
    </row>
    <row r="35" spans="1:8" ht="21" customHeight="1" x14ac:dyDescent="0.25">
      <c r="A35" s="9"/>
      <c r="B35" s="10"/>
      <c r="C35" s="11" t="str">
        <f>+$K$3</f>
        <v>X  -  X  -  X</v>
      </c>
      <c r="D35" s="11" t="str">
        <f>+$K$4</f>
        <v>Rellinger TV 1</v>
      </c>
      <c r="E35" s="12"/>
      <c r="F35" s="18"/>
      <c r="G35" s="16"/>
      <c r="H35" s="15"/>
    </row>
    <row r="36" spans="1:8" ht="21" customHeight="1" x14ac:dyDescent="0.25">
      <c r="A36" s="9"/>
      <c r="B36" s="10"/>
      <c r="C36" s="17" t="str">
        <f>+$K$9</f>
        <v>AMTV Hamburg 1</v>
      </c>
      <c r="D36" s="11" t="str">
        <f>+$K$5</f>
        <v>HTS/BW96 Handball 1</v>
      </c>
      <c r="E36" s="12"/>
      <c r="F36" s="18"/>
      <c r="G36" s="16"/>
      <c r="H36" s="15"/>
    </row>
    <row r="37" spans="1:8" ht="21" customHeight="1" thickBot="1" x14ac:dyDescent="0.3">
      <c r="A37" s="19"/>
      <c r="B37" s="20"/>
      <c r="C37" s="21" t="str">
        <f>+$K$10</f>
        <v>Buxtehuder SV 1</v>
      </c>
      <c r="D37" s="21" t="str">
        <f>+$K$6</f>
        <v>Eimsbütteler TV 1</v>
      </c>
      <c r="E37" s="22"/>
      <c r="F37" s="22"/>
      <c r="G37" s="23"/>
      <c r="H37" s="24"/>
    </row>
    <row r="38" spans="1:8" ht="21" customHeight="1" x14ac:dyDescent="0.25">
      <c r="A38" s="41">
        <v>8</v>
      </c>
      <c r="B38" s="42" t="s">
        <v>23</v>
      </c>
      <c r="C38" s="4" t="str">
        <f>+$K$6</f>
        <v>Eimsbütteler TV 1</v>
      </c>
      <c r="D38" s="4" t="str">
        <f>+$K$5</f>
        <v>HTS/BW96 Handball 1</v>
      </c>
      <c r="E38" s="5"/>
      <c r="F38" s="5"/>
      <c r="G38" s="6"/>
      <c r="H38" s="7"/>
    </row>
    <row r="39" spans="1:8" ht="21" customHeight="1" x14ac:dyDescent="0.25">
      <c r="A39" s="9"/>
      <c r="B39" s="10"/>
      <c r="C39" s="11" t="str">
        <f>+$K$8</f>
        <v>SG Altona</v>
      </c>
      <c r="D39" s="11" t="str">
        <f>+$K$3</f>
        <v>X  -  X  -  X</v>
      </c>
      <c r="E39" s="13"/>
      <c r="F39" s="26"/>
      <c r="G39" s="14"/>
      <c r="H39" s="15"/>
    </row>
    <row r="40" spans="1:8" ht="21" customHeight="1" x14ac:dyDescent="0.25">
      <c r="A40" s="9"/>
      <c r="B40" s="10"/>
      <c r="C40" s="11" t="str">
        <f>+$K$7</f>
        <v>SG Hamburg-Nord 2</v>
      </c>
      <c r="D40" s="11" t="str">
        <f>+$K$9</f>
        <v>AMTV Hamburg 1</v>
      </c>
      <c r="E40" s="12"/>
      <c r="F40" s="12"/>
      <c r="G40" s="16"/>
      <c r="H40" s="15"/>
    </row>
    <row r="41" spans="1:8" ht="21" customHeight="1" x14ac:dyDescent="0.25">
      <c r="A41" s="9"/>
      <c r="B41" s="10"/>
      <c r="C41" s="17" t="str">
        <f>+$K$10</f>
        <v>Buxtehuder SV 1</v>
      </c>
      <c r="D41" s="11" t="str">
        <f>+$K$2</f>
        <v>HT Norderstedt 1</v>
      </c>
      <c r="E41" s="12"/>
      <c r="F41" s="12"/>
      <c r="G41" s="16"/>
      <c r="H41" s="15"/>
    </row>
    <row r="42" spans="1:8" ht="21" customHeight="1" thickBot="1" x14ac:dyDescent="0.3">
      <c r="A42" s="19"/>
      <c r="B42" s="20"/>
      <c r="C42" s="21" t="str">
        <f>+$K$4</f>
        <v>Rellinger TV 1</v>
      </c>
      <c r="D42" s="21" t="str">
        <f>+$K$11</f>
        <v>THB Hamburg 03 1</v>
      </c>
      <c r="E42" s="22"/>
      <c r="F42" s="22"/>
      <c r="G42" s="23"/>
      <c r="H42" s="24"/>
    </row>
    <row r="43" spans="1:8" ht="21" customHeight="1" x14ac:dyDescent="0.25">
      <c r="A43" s="41">
        <v>9</v>
      </c>
      <c r="B43" s="42" t="s">
        <v>75</v>
      </c>
      <c r="C43" s="4" t="str">
        <f>+$K$2</f>
        <v>HT Norderstedt 1</v>
      </c>
      <c r="D43" s="4" t="str">
        <f>+$K$6</f>
        <v>Eimsbütteler TV 1</v>
      </c>
      <c r="E43" s="5"/>
      <c r="F43" s="5"/>
      <c r="G43" s="6"/>
      <c r="H43" s="7"/>
    </row>
    <row r="44" spans="1:8" ht="21" customHeight="1" x14ac:dyDescent="0.25">
      <c r="A44" s="9"/>
      <c r="B44" s="10"/>
      <c r="C44" s="11" t="str">
        <f>+$K$11</f>
        <v>THB Hamburg 03 1</v>
      </c>
      <c r="D44" s="11" t="str">
        <f>+$K$8</f>
        <v>SG Altona</v>
      </c>
      <c r="E44" s="13"/>
      <c r="F44" s="13"/>
      <c r="G44" s="14"/>
      <c r="H44" s="15"/>
    </row>
    <row r="45" spans="1:8" ht="21" customHeight="1" x14ac:dyDescent="0.25">
      <c r="A45" s="9"/>
      <c r="B45" s="10"/>
      <c r="C45" s="11" t="str">
        <f>+$K$3</f>
        <v>X  -  X  -  X</v>
      </c>
      <c r="D45" s="11" t="str">
        <f>+$K$10</f>
        <v>Buxtehuder SV 1</v>
      </c>
      <c r="E45" s="12"/>
      <c r="F45" s="18"/>
      <c r="G45" s="16"/>
      <c r="H45" s="15"/>
    </row>
    <row r="46" spans="1:8" ht="21" customHeight="1" x14ac:dyDescent="0.25">
      <c r="A46" s="9"/>
      <c r="B46" s="10"/>
      <c r="C46" s="17" t="str">
        <f>+$K$5</f>
        <v>HTS/BW96 Handball 1</v>
      </c>
      <c r="D46" s="11" t="str">
        <f>+$K$7</f>
        <v>SG Hamburg-Nord 2</v>
      </c>
      <c r="E46" s="12"/>
      <c r="F46" s="12"/>
      <c r="G46" s="16"/>
      <c r="H46" s="15"/>
    </row>
    <row r="47" spans="1:8" ht="21" customHeight="1" thickBot="1" x14ac:dyDescent="0.3">
      <c r="A47" s="19"/>
      <c r="B47" s="20"/>
      <c r="C47" s="21" t="str">
        <f>+$K$9</f>
        <v>AMTV Hamburg 1</v>
      </c>
      <c r="D47" s="21" t="str">
        <f>+$K$4</f>
        <v>Rellinger TV 1</v>
      </c>
      <c r="E47" s="22"/>
      <c r="F47" s="32"/>
      <c r="G47" s="23"/>
      <c r="H47" s="24"/>
    </row>
    <row r="48" spans="1:8" ht="21" customHeight="1" x14ac:dyDescent="0.25">
      <c r="A48" s="51">
        <v>10</v>
      </c>
      <c r="B48" s="49" t="s">
        <v>80</v>
      </c>
      <c r="C48" s="29" t="str">
        <f>+$K$3</f>
        <v>X  -  X  -  X</v>
      </c>
      <c r="D48" s="29" t="str">
        <f>+$K$2</f>
        <v>HT Norderstedt 1</v>
      </c>
      <c r="E48" s="30"/>
      <c r="F48" s="33"/>
      <c r="G48" s="31"/>
      <c r="H48" s="7"/>
    </row>
    <row r="49" spans="1:8" ht="21" customHeight="1" x14ac:dyDescent="0.25">
      <c r="A49" s="9"/>
      <c r="B49" s="10"/>
      <c r="C49" s="11" t="str">
        <f>+$K$5</f>
        <v>HTS/BW96 Handball 1</v>
      </c>
      <c r="D49" s="11" t="str">
        <f>+$K$4</f>
        <v>Rellinger TV 1</v>
      </c>
      <c r="E49" s="13"/>
      <c r="F49" s="13"/>
      <c r="G49" s="14"/>
      <c r="H49" s="15"/>
    </row>
    <row r="50" spans="1:8" ht="21" customHeight="1" x14ac:dyDescent="0.25">
      <c r="A50" s="9"/>
      <c r="B50" s="10"/>
      <c r="C50" s="11" t="str">
        <f>+$K$7</f>
        <v>SG Hamburg-Nord 2</v>
      </c>
      <c r="D50" s="11" t="str">
        <f>+$K$6</f>
        <v>Eimsbütteler TV 1</v>
      </c>
      <c r="E50" s="12"/>
      <c r="F50" s="12"/>
      <c r="G50" s="16"/>
      <c r="H50" s="15"/>
    </row>
    <row r="51" spans="1:8" ht="21" customHeight="1" x14ac:dyDescent="0.25">
      <c r="A51" s="9"/>
      <c r="B51" s="10"/>
      <c r="C51" s="17" t="str">
        <f>+$K$9</f>
        <v>AMTV Hamburg 1</v>
      </c>
      <c r="D51" s="11" t="str">
        <f>+$K$8</f>
        <v>SG Altona</v>
      </c>
      <c r="E51" s="12"/>
      <c r="F51" s="18"/>
      <c r="G51" s="16"/>
      <c r="H51" s="15"/>
    </row>
    <row r="52" spans="1:8" ht="21" customHeight="1" thickBot="1" x14ac:dyDescent="0.3">
      <c r="A52" s="19"/>
      <c r="B52" s="20"/>
      <c r="C52" s="21" t="str">
        <f>+$K$11</f>
        <v>THB Hamburg 03 1</v>
      </c>
      <c r="D52" s="21" t="str">
        <f>+$K$10</f>
        <v>Buxtehuder SV 1</v>
      </c>
      <c r="E52" s="22"/>
      <c r="F52" s="22"/>
      <c r="G52" s="23"/>
      <c r="H52" s="24"/>
    </row>
    <row r="53" spans="1:8" ht="21" customHeight="1" thickBot="1" x14ac:dyDescent="0.3">
      <c r="A53" s="72"/>
      <c r="B53" s="73" t="s">
        <v>87</v>
      </c>
      <c r="C53" s="69" t="s">
        <v>88</v>
      </c>
      <c r="D53" s="70"/>
      <c r="E53" s="70"/>
      <c r="F53" s="70"/>
      <c r="G53" s="70"/>
      <c r="H53" s="71"/>
    </row>
    <row r="54" spans="1:8" ht="21" customHeight="1" thickBot="1" x14ac:dyDescent="0.3">
      <c r="A54" s="72"/>
      <c r="B54" s="73" t="s">
        <v>26</v>
      </c>
      <c r="C54" s="69" t="s">
        <v>89</v>
      </c>
      <c r="D54" s="70"/>
      <c r="E54" s="70"/>
      <c r="F54" s="70"/>
      <c r="G54" s="70"/>
      <c r="H54" s="71"/>
    </row>
    <row r="55" spans="1:8" ht="21" customHeight="1" thickBot="1" x14ac:dyDescent="0.3">
      <c r="A55" s="72"/>
      <c r="B55" s="73" t="s">
        <v>82</v>
      </c>
      <c r="C55" s="69" t="s">
        <v>84</v>
      </c>
      <c r="D55" s="70"/>
      <c r="E55" s="70"/>
      <c r="F55" s="70"/>
      <c r="G55" s="70"/>
      <c r="H55" s="71"/>
    </row>
    <row r="56" spans="1:8" ht="21" customHeight="1" x14ac:dyDescent="0.25">
      <c r="A56" s="48">
        <v>11</v>
      </c>
      <c r="B56" s="49" t="s">
        <v>81</v>
      </c>
      <c r="C56" s="4" t="str">
        <f>+$K$6</f>
        <v>Eimsbütteler TV 1</v>
      </c>
      <c r="D56" s="4" t="str">
        <f>+$K$3</f>
        <v>X  -  X  -  X</v>
      </c>
      <c r="E56" s="5"/>
      <c r="F56" s="5"/>
      <c r="G56" s="6"/>
      <c r="H56" s="7"/>
    </row>
    <row r="57" spans="1:8" ht="21" customHeight="1" x14ac:dyDescent="0.25">
      <c r="A57" s="9"/>
      <c r="B57" s="10"/>
      <c r="C57" s="11" t="str">
        <f>+$K$10</f>
        <v>Buxtehuder SV 1</v>
      </c>
      <c r="D57" s="11" t="str">
        <f>+$K$9</f>
        <v>AMTV Hamburg 1</v>
      </c>
      <c r="E57" s="13"/>
      <c r="F57" s="13"/>
      <c r="G57" s="14"/>
      <c r="H57" s="15"/>
    </row>
    <row r="58" spans="1:8" ht="21" customHeight="1" x14ac:dyDescent="0.25">
      <c r="A58" s="9"/>
      <c r="B58" s="10"/>
      <c r="C58" s="11" t="str">
        <f>+$K$2</f>
        <v>HT Norderstedt 1</v>
      </c>
      <c r="D58" s="11" t="str">
        <f>+$K$11</f>
        <v>THB Hamburg 03 1</v>
      </c>
      <c r="E58" s="12"/>
      <c r="F58" s="12"/>
      <c r="G58" s="16"/>
      <c r="H58" s="15"/>
    </row>
    <row r="59" spans="1:8" ht="21" customHeight="1" x14ac:dyDescent="0.25">
      <c r="A59" s="9"/>
      <c r="B59" s="10"/>
      <c r="C59" s="17" t="str">
        <f>+$K$4</f>
        <v>Rellinger TV 1</v>
      </c>
      <c r="D59" s="11" t="str">
        <f>+$K$7</f>
        <v>SG Hamburg-Nord 2</v>
      </c>
      <c r="E59" s="12"/>
      <c r="F59" s="12"/>
      <c r="G59" s="16"/>
      <c r="H59" s="15"/>
    </row>
    <row r="60" spans="1:8" ht="21" customHeight="1" thickBot="1" x14ac:dyDescent="0.3">
      <c r="A60" s="19"/>
      <c r="B60" s="20"/>
      <c r="C60" s="21" t="str">
        <f>+$K$8</f>
        <v>SG Altona</v>
      </c>
      <c r="D60" s="21" t="str">
        <f>+$K$5</f>
        <v>HTS/BW96 Handball 1</v>
      </c>
      <c r="E60" s="22"/>
      <c r="F60" s="32"/>
      <c r="G60" s="23"/>
      <c r="H60" s="24"/>
    </row>
    <row r="61" spans="1:8" ht="21" customHeight="1" thickBot="1" x14ac:dyDescent="0.3">
      <c r="A61" s="72"/>
      <c r="B61" s="73" t="s">
        <v>83</v>
      </c>
      <c r="C61" s="69" t="s">
        <v>85</v>
      </c>
      <c r="D61" s="70"/>
      <c r="E61" s="70"/>
      <c r="F61" s="70"/>
      <c r="G61" s="70"/>
      <c r="H61" s="71"/>
    </row>
    <row r="62" spans="1:8" ht="21" customHeight="1" x14ac:dyDescent="0.25">
      <c r="A62" s="52">
        <v>12</v>
      </c>
      <c r="B62" s="42" t="s">
        <v>37</v>
      </c>
      <c r="C62" s="4" t="str">
        <f>+$K$9</f>
        <v>AMTV Hamburg 1</v>
      </c>
      <c r="D62" s="4" t="str">
        <f>+$K$2</f>
        <v>HT Norderstedt 1</v>
      </c>
      <c r="E62" s="5"/>
      <c r="F62" s="25"/>
      <c r="G62" s="6"/>
      <c r="H62" s="7"/>
    </row>
    <row r="63" spans="1:8" ht="21" customHeight="1" x14ac:dyDescent="0.25">
      <c r="A63" s="9"/>
      <c r="B63" s="10"/>
      <c r="C63" s="11" t="str">
        <f>+$K$4</f>
        <v>Rellinger TV 1</v>
      </c>
      <c r="D63" s="11" t="str">
        <f>+$K$6</f>
        <v>Eimsbütteler TV 1</v>
      </c>
      <c r="E63" s="13"/>
      <c r="F63" s="13"/>
      <c r="G63" s="14"/>
      <c r="H63" s="15"/>
    </row>
    <row r="64" spans="1:8" ht="21" customHeight="1" x14ac:dyDescent="0.25">
      <c r="A64" s="9"/>
      <c r="B64" s="10"/>
      <c r="C64" s="11" t="str">
        <f>+$K$11</f>
        <v>THB Hamburg 03 1</v>
      </c>
      <c r="D64" s="11" t="str">
        <f>+$K$3</f>
        <v>X  -  X  -  X</v>
      </c>
      <c r="E64" s="12"/>
      <c r="F64" s="12"/>
      <c r="G64" s="16"/>
      <c r="H64" s="15"/>
    </row>
    <row r="65" spans="1:8" ht="21" customHeight="1" x14ac:dyDescent="0.25">
      <c r="A65" s="9"/>
      <c r="B65" s="10"/>
      <c r="C65" s="17" t="str">
        <f>+$K$7</f>
        <v>SG Hamburg-Nord 2</v>
      </c>
      <c r="D65" s="11" t="str">
        <f>+$K$8</f>
        <v>SG Altona</v>
      </c>
      <c r="E65" s="12"/>
      <c r="F65" s="12"/>
      <c r="G65" s="16"/>
      <c r="H65" s="15"/>
    </row>
    <row r="66" spans="1:8" ht="21" customHeight="1" thickBot="1" x14ac:dyDescent="0.3">
      <c r="A66" s="19"/>
      <c r="B66" s="20"/>
      <c r="C66" s="21" t="str">
        <f>+$K$5</f>
        <v>HTS/BW96 Handball 1</v>
      </c>
      <c r="D66" s="21" t="str">
        <f>+$K$10</f>
        <v>Buxtehuder SV 1</v>
      </c>
      <c r="E66" s="22"/>
      <c r="F66" s="22"/>
      <c r="G66" s="23"/>
      <c r="H66" s="24"/>
    </row>
    <row r="67" spans="1:8" ht="21" customHeight="1" x14ac:dyDescent="0.25">
      <c r="A67" s="52" t="s">
        <v>60</v>
      </c>
      <c r="B67" s="42" t="s">
        <v>28</v>
      </c>
      <c r="C67" s="4" t="str">
        <f>+$K$10</f>
        <v>Buxtehuder SV 1</v>
      </c>
      <c r="D67" s="4" t="str">
        <f>+$K$7</f>
        <v>SG Hamburg-Nord 2</v>
      </c>
      <c r="E67" s="5"/>
      <c r="F67" s="5"/>
      <c r="G67" s="6"/>
      <c r="H67" s="7"/>
    </row>
    <row r="68" spans="1:8" ht="21" customHeight="1" x14ac:dyDescent="0.25">
      <c r="A68" s="9"/>
      <c r="B68" s="10"/>
      <c r="C68" s="11" t="str">
        <f>+$K$6</f>
        <v>Eimsbütteler TV 1</v>
      </c>
      <c r="D68" s="11" t="str">
        <f>+$K$11</f>
        <v>THB Hamburg 03 1</v>
      </c>
      <c r="E68" s="13"/>
      <c r="F68" s="13"/>
      <c r="G68" s="14"/>
      <c r="H68" s="15"/>
    </row>
    <row r="69" spans="1:8" ht="21" customHeight="1" x14ac:dyDescent="0.25">
      <c r="A69" s="9"/>
      <c r="B69" s="10"/>
      <c r="C69" s="11" t="str">
        <f>+$K$3</f>
        <v>X  -  X  -  X</v>
      </c>
      <c r="D69" s="11" t="str">
        <f>+$K$9</f>
        <v>AMTV Hamburg 1</v>
      </c>
      <c r="E69" s="12"/>
      <c r="F69" s="18"/>
      <c r="G69" s="16"/>
      <c r="H69" s="15"/>
    </row>
    <row r="70" spans="1:8" ht="21" customHeight="1" x14ac:dyDescent="0.25">
      <c r="A70" s="9"/>
      <c r="B70" s="10"/>
      <c r="C70" s="17" t="str">
        <f>+$K$8</f>
        <v>SG Altona</v>
      </c>
      <c r="D70" s="11" t="str">
        <f>+$K$4</f>
        <v>Rellinger TV 1</v>
      </c>
      <c r="E70" s="12"/>
      <c r="F70" s="18"/>
      <c r="G70" s="16"/>
      <c r="H70" s="15"/>
    </row>
    <row r="71" spans="1:8" ht="21" customHeight="1" thickBot="1" x14ac:dyDescent="0.3">
      <c r="A71" s="19"/>
      <c r="B71" s="20"/>
      <c r="C71" s="21" t="str">
        <f>+$K$2</f>
        <v>HT Norderstedt 1</v>
      </c>
      <c r="D71" s="21" t="str">
        <f>+$K$5</f>
        <v>HTS/BW96 Handball 1</v>
      </c>
      <c r="E71" s="22"/>
      <c r="F71" s="22"/>
      <c r="G71" s="23"/>
      <c r="H71" s="24"/>
    </row>
    <row r="72" spans="1:8" ht="21" customHeight="1" thickBot="1" x14ac:dyDescent="0.3">
      <c r="A72" s="44"/>
      <c r="B72" s="76" t="s">
        <v>29</v>
      </c>
      <c r="C72" s="69" t="s">
        <v>78</v>
      </c>
      <c r="D72" s="70"/>
      <c r="E72" s="70"/>
      <c r="F72" s="70"/>
      <c r="G72" s="70"/>
      <c r="H72" s="71"/>
    </row>
    <row r="73" spans="1:8" ht="21" customHeight="1" x14ac:dyDescent="0.25">
      <c r="A73" s="41">
        <v>14</v>
      </c>
      <c r="B73" s="42" t="s">
        <v>30</v>
      </c>
      <c r="C73" s="4" t="str">
        <f>+$K$7</f>
        <v>SG Hamburg-Nord 2</v>
      </c>
      <c r="D73" s="4" t="str">
        <f>+$K$2</f>
        <v>HT Norderstedt 1</v>
      </c>
      <c r="E73" s="5"/>
      <c r="F73" s="5"/>
      <c r="G73" s="6"/>
      <c r="H73" s="7"/>
    </row>
    <row r="74" spans="1:8" ht="21" customHeight="1" x14ac:dyDescent="0.25">
      <c r="A74" s="9"/>
      <c r="B74" s="10"/>
      <c r="C74" s="11" t="str">
        <f>+$K$9</f>
        <v>AMTV Hamburg 1</v>
      </c>
      <c r="D74" s="11" t="str">
        <f>+$K$11</f>
        <v>THB Hamburg 03 1</v>
      </c>
      <c r="E74" s="13"/>
      <c r="F74" s="26"/>
      <c r="G74" s="14"/>
      <c r="H74" s="15"/>
    </row>
    <row r="75" spans="1:8" ht="21" customHeight="1" x14ac:dyDescent="0.25">
      <c r="A75" s="9"/>
      <c r="B75" s="10"/>
      <c r="C75" s="11" t="str">
        <f>+$K$5</f>
        <v>HTS/BW96 Handball 1</v>
      </c>
      <c r="D75" s="11" t="str">
        <f>+$K$3</f>
        <v>X  -  X  -  X</v>
      </c>
      <c r="E75" s="12"/>
      <c r="F75" s="12"/>
      <c r="G75" s="16"/>
      <c r="H75" s="15"/>
    </row>
    <row r="76" spans="1:8" ht="21" customHeight="1" x14ac:dyDescent="0.25">
      <c r="A76" s="9"/>
      <c r="B76" s="10"/>
      <c r="C76" s="17" t="str">
        <f>+$K$6</f>
        <v>Eimsbütteler TV 1</v>
      </c>
      <c r="D76" s="11" t="str">
        <f>+$K$8</f>
        <v>SG Altona</v>
      </c>
      <c r="E76" s="12"/>
      <c r="F76" s="12"/>
      <c r="G76" s="16"/>
      <c r="H76" s="15"/>
    </row>
    <row r="77" spans="1:8" ht="21" customHeight="1" thickBot="1" x14ac:dyDescent="0.3">
      <c r="A77" s="19"/>
      <c r="B77" s="20"/>
      <c r="C77" s="21" t="str">
        <f>+$K$4</f>
        <v>Rellinger TV 1</v>
      </c>
      <c r="D77" s="21" t="str">
        <f>+$K$10</f>
        <v>Buxtehuder SV 1</v>
      </c>
      <c r="E77" s="22"/>
      <c r="F77" s="22"/>
      <c r="G77" s="23"/>
      <c r="H77" s="24"/>
    </row>
    <row r="78" spans="1:8" ht="21" customHeight="1" x14ac:dyDescent="0.25">
      <c r="A78" s="41">
        <v>15</v>
      </c>
      <c r="B78" s="42" t="s">
        <v>32</v>
      </c>
      <c r="C78" s="4" t="str">
        <f>+$K$9</f>
        <v>AMTV Hamburg 1</v>
      </c>
      <c r="D78" s="4" t="str">
        <f>+$K$6</f>
        <v>Eimsbütteler TV 1</v>
      </c>
      <c r="E78" s="5"/>
      <c r="F78" s="25"/>
      <c r="G78" s="6"/>
      <c r="H78" s="7"/>
    </row>
    <row r="79" spans="1:8" ht="21" customHeight="1" x14ac:dyDescent="0.25">
      <c r="A79" s="9"/>
      <c r="B79" s="10"/>
      <c r="C79" s="11" t="str">
        <f>+$K$2</f>
        <v>HT Norderstedt 1</v>
      </c>
      <c r="D79" s="11" t="str">
        <f>+$K$4</f>
        <v>Rellinger TV 1</v>
      </c>
      <c r="E79" s="12"/>
      <c r="F79" s="13"/>
      <c r="G79" s="14"/>
      <c r="H79" s="15"/>
    </row>
    <row r="80" spans="1:8" ht="21" customHeight="1" x14ac:dyDescent="0.25">
      <c r="A80" s="9"/>
      <c r="B80" s="10"/>
      <c r="C80" s="11" t="str">
        <f>+$K$3</f>
        <v>X  -  X  -  X</v>
      </c>
      <c r="D80" s="11" t="str">
        <f>+$K$7</f>
        <v>SG Hamburg-Nord 2</v>
      </c>
      <c r="E80" s="12"/>
      <c r="F80" s="18"/>
      <c r="G80" s="16"/>
      <c r="H80" s="15"/>
    </row>
    <row r="81" spans="1:8" ht="21" customHeight="1" x14ac:dyDescent="0.25">
      <c r="A81" s="9"/>
      <c r="B81" s="36"/>
      <c r="C81" s="29" t="str">
        <f>+$K$10</f>
        <v>Buxtehuder SV 1</v>
      </c>
      <c r="D81" s="29" t="str">
        <f>+$K$8</f>
        <v>SG Altona</v>
      </c>
      <c r="E81" s="30"/>
      <c r="F81" s="30"/>
      <c r="G81" s="31"/>
      <c r="H81" s="15"/>
    </row>
    <row r="82" spans="1:8" ht="21" customHeight="1" thickBot="1" x14ac:dyDescent="0.3">
      <c r="A82" s="9"/>
      <c r="B82" s="35"/>
      <c r="C82" s="17" t="str">
        <f>+$K$11</f>
        <v>THB Hamburg 03 1</v>
      </c>
      <c r="D82" s="11" t="str">
        <f>+$K$5</f>
        <v>HTS/BW96 Handball 1</v>
      </c>
      <c r="E82" s="12"/>
      <c r="F82" s="12"/>
      <c r="G82" s="16"/>
      <c r="H82" s="24"/>
    </row>
    <row r="83" spans="1:8" ht="21" customHeight="1" x14ac:dyDescent="0.25">
      <c r="A83" s="41">
        <v>16</v>
      </c>
      <c r="B83" s="42" t="s">
        <v>61</v>
      </c>
      <c r="C83" s="4" t="str">
        <f>+$K$8</f>
        <v>SG Altona</v>
      </c>
      <c r="D83" s="4" t="str">
        <f>+$K$2</f>
        <v>HT Norderstedt 1</v>
      </c>
      <c r="E83" s="5"/>
      <c r="F83" s="25"/>
      <c r="G83" s="6"/>
      <c r="H83" s="7"/>
    </row>
    <row r="84" spans="1:8" ht="21" customHeight="1" x14ac:dyDescent="0.25">
      <c r="A84" s="9"/>
      <c r="B84" s="10"/>
      <c r="C84" s="11" t="str">
        <f>+$K$5</f>
        <v>HTS/BW96 Handball 1</v>
      </c>
      <c r="D84" s="11" t="str">
        <f>+$K$9</f>
        <v>AMTV Hamburg 1</v>
      </c>
      <c r="E84" s="13"/>
      <c r="F84" s="13"/>
      <c r="G84" s="14"/>
      <c r="H84" s="15"/>
    </row>
    <row r="85" spans="1:8" ht="21" customHeight="1" x14ac:dyDescent="0.25">
      <c r="A85" s="9"/>
      <c r="B85" s="10"/>
      <c r="C85" s="11" t="str">
        <f>+$K$4</f>
        <v>Rellinger TV 1</v>
      </c>
      <c r="D85" s="11" t="str">
        <f>+$K$3</f>
        <v>X  -  X  -  X</v>
      </c>
      <c r="E85" s="12"/>
      <c r="F85" s="12"/>
      <c r="G85" s="16"/>
      <c r="H85" s="15"/>
    </row>
    <row r="86" spans="1:8" ht="21" customHeight="1" x14ac:dyDescent="0.25">
      <c r="A86" s="9"/>
      <c r="B86" s="10"/>
      <c r="C86" s="11" t="str">
        <f>+$K$7</f>
        <v>SG Hamburg-Nord 2</v>
      </c>
      <c r="D86" s="11" t="str">
        <f>+$K$11</f>
        <v>THB Hamburg 03 1</v>
      </c>
      <c r="E86" s="12"/>
      <c r="F86" s="12"/>
      <c r="G86" s="16"/>
      <c r="H86" s="15"/>
    </row>
    <row r="87" spans="1:8" ht="21" customHeight="1" thickBot="1" x14ac:dyDescent="0.3">
      <c r="A87" s="19"/>
      <c r="B87" s="37"/>
      <c r="C87" s="21" t="str">
        <f>+$K$6</f>
        <v>Eimsbütteler TV 1</v>
      </c>
      <c r="D87" s="21" t="str">
        <f>+$K$10</f>
        <v>Buxtehuder SV 1</v>
      </c>
      <c r="E87" s="22"/>
      <c r="F87" s="22"/>
      <c r="G87" s="23"/>
      <c r="H87" s="24"/>
    </row>
    <row r="88" spans="1:8" ht="21" customHeight="1" x14ac:dyDescent="0.25">
      <c r="A88" s="41">
        <v>17</v>
      </c>
      <c r="B88" s="42" t="s">
        <v>31</v>
      </c>
      <c r="C88" s="4" t="str">
        <f>+$K$5</f>
        <v>HTS/BW96 Handball 1</v>
      </c>
      <c r="D88" s="4" t="str">
        <f>+$K$6</f>
        <v>Eimsbütteler TV 1</v>
      </c>
      <c r="E88" s="5"/>
      <c r="F88" s="5"/>
      <c r="G88" s="6"/>
      <c r="H88" s="7"/>
    </row>
    <row r="89" spans="1:8" ht="21" customHeight="1" x14ac:dyDescent="0.25">
      <c r="A89" s="9"/>
      <c r="B89" s="10"/>
      <c r="C89" s="11" t="str">
        <f>+$K$3</f>
        <v>X  -  X  -  X</v>
      </c>
      <c r="D89" s="11" t="str">
        <f>+$K$8</f>
        <v>SG Altona</v>
      </c>
      <c r="E89" s="13"/>
      <c r="F89" s="26"/>
      <c r="G89" s="14"/>
      <c r="H89" s="15"/>
    </row>
    <row r="90" spans="1:8" ht="21" customHeight="1" x14ac:dyDescent="0.25">
      <c r="A90" s="9"/>
      <c r="B90" s="10"/>
      <c r="C90" s="11" t="str">
        <f>+$K$9</f>
        <v>AMTV Hamburg 1</v>
      </c>
      <c r="D90" s="11" t="str">
        <f>+$K$7</f>
        <v>SG Hamburg-Nord 2</v>
      </c>
      <c r="E90" s="12"/>
      <c r="F90" s="12"/>
      <c r="G90" s="16"/>
      <c r="H90" s="15"/>
    </row>
    <row r="91" spans="1:8" ht="21" customHeight="1" x14ac:dyDescent="0.25">
      <c r="A91" s="9"/>
      <c r="B91" s="10"/>
      <c r="C91" s="17" t="str">
        <f>+$K$2</f>
        <v>HT Norderstedt 1</v>
      </c>
      <c r="D91" s="11" t="str">
        <f>+$K$10</f>
        <v>Buxtehuder SV 1</v>
      </c>
      <c r="E91" s="12"/>
      <c r="F91" s="12"/>
      <c r="G91" s="16"/>
      <c r="H91" s="15"/>
    </row>
    <row r="92" spans="1:8" ht="21" customHeight="1" thickBot="1" x14ac:dyDescent="0.3">
      <c r="A92" s="19"/>
      <c r="B92" s="20"/>
      <c r="C92" s="21" t="str">
        <f>+$K$11</f>
        <v>THB Hamburg 03 1</v>
      </c>
      <c r="D92" s="21" t="str">
        <f>+$K$4</f>
        <v>Rellinger TV 1</v>
      </c>
      <c r="E92" s="22"/>
      <c r="F92" s="22"/>
      <c r="G92" s="23"/>
      <c r="H92" s="24"/>
    </row>
    <row r="93" spans="1:8" ht="21" customHeight="1" x14ac:dyDescent="0.25">
      <c r="A93" s="41">
        <v>18</v>
      </c>
      <c r="B93" s="42" t="s">
        <v>33</v>
      </c>
      <c r="C93" s="4" t="str">
        <f>+$K$6</f>
        <v>Eimsbütteler TV 1</v>
      </c>
      <c r="D93" s="4" t="str">
        <f>+$K$2</f>
        <v>HT Norderstedt 1</v>
      </c>
      <c r="E93" s="5"/>
      <c r="F93" s="5"/>
      <c r="G93" s="6"/>
      <c r="H93" s="7"/>
    </row>
    <row r="94" spans="1:8" ht="21" customHeight="1" x14ac:dyDescent="0.25">
      <c r="A94" s="9"/>
      <c r="B94" s="10"/>
      <c r="C94" s="11" t="str">
        <f>+$K$8</f>
        <v>SG Altona</v>
      </c>
      <c r="D94" s="11" t="str">
        <f>+$K$11</f>
        <v>THB Hamburg 03 1</v>
      </c>
      <c r="E94" s="13"/>
      <c r="F94" s="26"/>
      <c r="G94" s="14"/>
      <c r="H94" s="15"/>
    </row>
    <row r="95" spans="1:8" ht="21" customHeight="1" x14ac:dyDescent="0.25">
      <c r="A95" s="9"/>
      <c r="B95" s="10"/>
      <c r="C95" s="11" t="str">
        <f>+$K$10</f>
        <v>Buxtehuder SV 1</v>
      </c>
      <c r="D95" s="11" t="str">
        <f>+$K$3</f>
        <v>X  -  X  -  X</v>
      </c>
      <c r="E95" s="12"/>
      <c r="F95" s="12"/>
      <c r="G95" s="16"/>
      <c r="H95" s="15"/>
    </row>
    <row r="96" spans="1:8" ht="21" customHeight="1" x14ac:dyDescent="0.25">
      <c r="A96" s="9"/>
      <c r="B96" s="10"/>
      <c r="C96" s="17" t="str">
        <f>+$K$7</f>
        <v>SG Hamburg-Nord 2</v>
      </c>
      <c r="D96" s="11" t="str">
        <f>+$K$5</f>
        <v>HTS/BW96 Handball 1</v>
      </c>
      <c r="E96" s="12"/>
      <c r="F96" s="12"/>
      <c r="G96" s="16"/>
      <c r="H96" s="15"/>
    </row>
    <row r="97" spans="1:8" ht="21" customHeight="1" thickBot="1" x14ac:dyDescent="0.3">
      <c r="A97" s="19"/>
      <c r="B97" s="20"/>
      <c r="C97" s="21" t="str">
        <f>+$K$4</f>
        <v>Rellinger TV 1</v>
      </c>
      <c r="D97" s="21" t="str">
        <f>+$K$9</f>
        <v>AMTV Hamburg 1</v>
      </c>
      <c r="E97" s="22"/>
      <c r="F97" s="22"/>
      <c r="G97" s="23"/>
      <c r="H97" s="24"/>
    </row>
  </sheetData>
  <sortState ref="K4:L5">
    <sortCondition descending="1" ref="K4"/>
  </sortState>
  <mergeCells count="7">
    <mergeCell ref="C72:H72"/>
    <mergeCell ref="C61:H61"/>
    <mergeCell ref="M1:N1"/>
    <mergeCell ref="C27:H27"/>
    <mergeCell ref="C53:H53"/>
    <mergeCell ref="C54:H54"/>
    <mergeCell ref="C55:H55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&amp;L&amp;"Arial,Standard"2018/2019&amp;C&amp;"Arial,Fett"&amp;12 420 Hamburg-Liga männliche Jugend B&amp;R&amp;"Arial,Standard"Stand: 28.06.2018
</oddHeader>
    <oddFooter>Seite &amp;P von &amp;N</oddFooter>
  </headerFooter>
  <rowBreaks count="2" manualBreakCount="2">
    <brk id="37" max="7" man="1"/>
    <brk id="7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B563-263D-4967-A384-D15E39EF7B71}">
  <dimension ref="A1:O95"/>
  <sheetViews>
    <sheetView topLeftCell="A39" zoomScaleNormal="100" workbookViewId="0">
      <selection activeCell="A60" sqref="A60:H60"/>
    </sheetView>
  </sheetViews>
  <sheetFormatPr baseColWidth="10" defaultColWidth="11.42578125" defaultRowHeight="12.75" x14ac:dyDescent="0.25"/>
  <cols>
    <col min="1" max="1" width="3.7109375" style="1" bestFit="1" customWidth="1"/>
    <col min="2" max="2" width="12" style="39" bestFit="1" customWidth="1"/>
    <col min="3" max="4" width="23" style="2" bestFit="1" customWidth="1"/>
    <col min="5" max="5" width="4" style="39" bestFit="1" customWidth="1"/>
    <col min="6" max="6" width="9.28515625" style="39" customWidth="1"/>
    <col min="7" max="7" width="11.7109375" style="2" bestFit="1" customWidth="1"/>
    <col min="8" max="8" width="12.85546875" style="1" customWidth="1"/>
    <col min="9" max="9" width="7.7109375" style="1" customWidth="1"/>
    <col min="10" max="10" width="3" style="1" bestFit="1" customWidth="1"/>
    <col min="11" max="11" width="23" style="1" bestFit="1" customWidth="1"/>
    <col min="12" max="12" width="3.28515625" style="1" bestFit="1" customWidth="1"/>
    <col min="13" max="13" width="10" style="1" bestFit="1" customWidth="1"/>
    <col min="14" max="16384" width="11.42578125" style="1"/>
  </cols>
  <sheetData>
    <row r="1" spans="1:15" ht="13.5" thickBot="1" x14ac:dyDescent="0.3">
      <c r="E1" s="3" t="s">
        <v>0</v>
      </c>
      <c r="F1" s="3" t="s">
        <v>2</v>
      </c>
      <c r="G1" s="3" t="s">
        <v>1</v>
      </c>
      <c r="M1" s="68" t="s">
        <v>3</v>
      </c>
      <c r="N1" s="68"/>
    </row>
    <row r="2" spans="1:15" ht="21" customHeight="1" x14ac:dyDescent="0.25">
      <c r="A2" s="41">
        <v>1</v>
      </c>
      <c r="B2" s="42" t="s">
        <v>14</v>
      </c>
      <c r="C2" s="4" t="str">
        <f>+$K$2</f>
        <v>Rellinger TV 1</v>
      </c>
      <c r="D2" s="4" t="str">
        <f>+$K$3</f>
        <v>Rellinger TV 2</v>
      </c>
      <c r="E2" s="5"/>
      <c r="F2" s="5"/>
      <c r="G2" s="6"/>
      <c r="H2" s="7"/>
      <c r="J2" s="8">
        <v>1</v>
      </c>
      <c r="K2" s="38" t="s">
        <v>51</v>
      </c>
      <c r="L2" s="50" t="s">
        <v>34</v>
      </c>
      <c r="O2" s="1">
        <f>COUNTIF(C:H,K2)</f>
        <v>18</v>
      </c>
    </row>
    <row r="3" spans="1:15" ht="21" customHeight="1" x14ac:dyDescent="0.25">
      <c r="A3" s="9"/>
      <c r="B3" s="10"/>
      <c r="C3" s="11" t="str">
        <f>+$K$4</f>
        <v>Buxtehuder SV 1</v>
      </c>
      <c r="D3" s="11" t="str">
        <f>+$K$5</f>
        <v>Barmstedter MTV 1</v>
      </c>
      <c r="E3" s="12"/>
      <c r="F3" s="13"/>
      <c r="G3" s="14"/>
      <c r="H3" s="15"/>
      <c r="J3" s="8">
        <v>2</v>
      </c>
      <c r="K3" s="38" t="s">
        <v>67</v>
      </c>
      <c r="L3" s="50" t="s">
        <v>34</v>
      </c>
      <c r="O3" s="1">
        <f>COUNTIF(C:H,K3)</f>
        <v>18</v>
      </c>
    </row>
    <row r="4" spans="1:15" ht="21" customHeight="1" x14ac:dyDescent="0.25">
      <c r="A4" s="9"/>
      <c r="B4" s="10"/>
      <c r="C4" s="11" t="str">
        <f>+$K$6</f>
        <v>Handball SV Hamburg 1</v>
      </c>
      <c r="D4" s="11" t="str">
        <f>+$K$7</f>
        <v>HT Norderstedt 1</v>
      </c>
      <c r="E4" s="12"/>
      <c r="F4" s="12"/>
      <c r="G4" s="16"/>
      <c r="H4" s="15"/>
      <c r="J4" s="8">
        <v>3</v>
      </c>
      <c r="K4" s="38" t="s">
        <v>50</v>
      </c>
      <c r="L4" s="50" t="s">
        <v>34</v>
      </c>
      <c r="O4" s="1">
        <f>COUNTIF(C:H,K4)</f>
        <v>18</v>
      </c>
    </row>
    <row r="5" spans="1:15" ht="21" customHeight="1" x14ac:dyDescent="0.25">
      <c r="A5" s="9"/>
      <c r="B5" s="10"/>
      <c r="C5" s="17" t="str">
        <f>+$K$8</f>
        <v>HSV/Hamm 02 1</v>
      </c>
      <c r="D5" s="11" t="str">
        <f>+$K$9</f>
        <v>AMTV Hamburg 1</v>
      </c>
      <c r="E5" s="12"/>
      <c r="F5" s="18"/>
      <c r="G5" s="16"/>
      <c r="H5" s="15"/>
      <c r="J5" s="8">
        <v>4</v>
      </c>
      <c r="K5" s="38" t="s">
        <v>7</v>
      </c>
      <c r="L5" s="50" t="s">
        <v>34</v>
      </c>
      <c r="M5" s="1" t="s">
        <v>35</v>
      </c>
      <c r="N5" s="1" t="s">
        <v>36</v>
      </c>
      <c r="O5" s="1">
        <f>COUNTIF(C:H,K5)</f>
        <v>18</v>
      </c>
    </row>
    <row r="6" spans="1:15" ht="21" customHeight="1" thickBot="1" x14ac:dyDescent="0.3">
      <c r="A6" s="19"/>
      <c r="B6" s="20"/>
      <c r="C6" s="21" t="str">
        <f>+$K$10</f>
        <v>SG Hamburg-Nord 1</v>
      </c>
      <c r="D6" s="21" t="str">
        <f>+$K$11</f>
        <v>X  -  X  -  X</v>
      </c>
      <c r="E6" s="22"/>
      <c r="F6" s="22"/>
      <c r="G6" s="23"/>
      <c r="H6" s="24"/>
      <c r="J6" s="8">
        <v>5</v>
      </c>
      <c r="K6" s="38" t="s">
        <v>66</v>
      </c>
      <c r="L6" s="50" t="s">
        <v>34</v>
      </c>
      <c r="O6" s="1">
        <f>COUNTIF(C:H,K6)</f>
        <v>18</v>
      </c>
    </row>
    <row r="7" spans="1:15" ht="21" customHeight="1" x14ac:dyDescent="0.25">
      <c r="A7" s="41">
        <v>2</v>
      </c>
      <c r="B7" s="42" t="s">
        <v>15</v>
      </c>
      <c r="C7" s="4" t="str">
        <f>+$K$3</f>
        <v>Rellinger TV 2</v>
      </c>
      <c r="D7" s="4" t="str">
        <f>+$K$6</f>
        <v>Handball SV Hamburg 1</v>
      </c>
      <c r="E7" s="5"/>
      <c r="F7" s="25"/>
      <c r="G7" s="6"/>
      <c r="H7" s="7"/>
      <c r="J7" s="8">
        <v>6</v>
      </c>
      <c r="K7" s="38" t="s">
        <v>5</v>
      </c>
      <c r="L7" s="50" t="s">
        <v>34</v>
      </c>
      <c r="M7" s="1" t="s">
        <v>53</v>
      </c>
      <c r="O7" s="1">
        <f>COUNTIF(C:H,K7)</f>
        <v>18</v>
      </c>
    </row>
    <row r="8" spans="1:15" ht="21" customHeight="1" x14ac:dyDescent="0.25">
      <c r="A8" s="9"/>
      <c r="B8" s="10"/>
      <c r="C8" s="11" t="str">
        <f>+$K$9</f>
        <v>AMTV Hamburg 1</v>
      </c>
      <c r="D8" s="11" t="str">
        <f>+$K$10</f>
        <v>SG Hamburg-Nord 1</v>
      </c>
      <c r="E8" s="12"/>
      <c r="F8" s="26"/>
      <c r="G8" s="14"/>
      <c r="H8" s="15"/>
      <c r="J8" s="8">
        <v>7</v>
      </c>
      <c r="K8" s="38" t="s">
        <v>54</v>
      </c>
      <c r="L8" s="50" t="s">
        <v>34</v>
      </c>
      <c r="O8" s="1">
        <f>COUNTIF(C:H,K8)</f>
        <v>18</v>
      </c>
    </row>
    <row r="9" spans="1:15" ht="21" customHeight="1" x14ac:dyDescent="0.25">
      <c r="A9" s="9"/>
      <c r="B9" s="10"/>
      <c r="C9" s="11" t="str">
        <f>+$K$11</f>
        <v>X  -  X  -  X</v>
      </c>
      <c r="D9" s="11" t="str">
        <f>+$K$2</f>
        <v>Rellinger TV 1</v>
      </c>
      <c r="E9" s="12"/>
      <c r="F9" s="12"/>
      <c r="G9" s="16"/>
      <c r="H9" s="15"/>
      <c r="J9" s="8">
        <v>8</v>
      </c>
      <c r="K9" s="38" t="s">
        <v>49</v>
      </c>
      <c r="L9" s="50" t="s">
        <v>34</v>
      </c>
      <c r="M9" s="1" t="s">
        <v>14</v>
      </c>
      <c r="O9" s="1">
        <f>COUNTIF(C:H,K9)</f>
        <v>18</v>
      </c>
    </row>
    <row r="10" spans="1:15" ht="21" customHeight="1" x14ac:dyDescent="0.25">
      <c r="A10" s="9"/>
      <c r="B10" s="10"/>
      <c r="C10" s="17" t="str">
        <f>+$K$7</f>
        <v>HT Norderstedt 1</v>
      </c>
      <c r="D10" s="11" t="str">
        <f>+$K$4</f>
        <v>Buxtehuder SV 1</v>
      </c>
      <c r="E10" s="12"/>
      <c r="F10" s="12"/>
      <c r="G10" s="16"/>
      <c r="H10" s="15"/>
      <c r="J10" s="8">
        <v>9</v>
      </c>
      <c r="K10" s="38" t="s">
        <v>45</v>
      </c>
      <c r="L10" s="50" t="s">
        <v>34</v>
      </c>
      <c r="O10" s="1">
        <f>COUNTIF(C:H,K10)</f>
        <v>18</v>
      </c>
    </row>
    <row r="11" spans="1:15" ht="21" customHeight="1" thickBot="1" x14ac:dyDescent="0.3">
      <c r="A11" s="19"/>
      <c r="B11" s="20"/>
      <c r="C11" s="21" t="str">
        <f>+$K$5</f>
        <v>Barmstedter MTV 1</v>
      </c>
      <c r="D11" s="21" t="str">
        <f>+$K$8</f>
        <v>HSV/Hamm 02 1</v>
      </c>
      <c r="E11" s="22"/>
      <c r="F11" s="22"/>
      <c r="G11" s="23"/>
      <c r="H11" s="24"/>
      <c r="J11" s="8">
        <v>10</v>
      </c>
      <c r="K11" s="1" t="s">
        <v>47</v>
      </c>
      <c r="L11" s="50" t="s">
        <v>34</v>
      </c>
      <c r="O11" s="1">
        <f>COUNTIF(C:H,K11)</f>
        <v>18</v>
      </c>
    </row>
    <row r="12" spans="1:15" ht="21" customHeight="1" x14ac:dyDescent="0.25">
      <c r="A12" s="43">
        <v>3</v>
      </c>
      <c r="B12" s="42" t="s">
        <v>16</v>
      </c>
      <c r="C12" s="4" t="str">
        <f>+$K$2</f>
        <v>Rellinger TV 1</v>
      </c>
      <c r="D12" s="4" t="str">
        <f>+$K$9</f>
        <v>AMTV Hamburg 1</v>
      </c>
      <c r="E12" s="5"/>
      <c r="F12" s="5"/>
      <c r="G12" s="6"/>
      <c r="H12" s="7"/>
      <c r="J12" s="8"/>
      <c r="K12" s="8"/>
    </row>
    <row r="13" spans="1:15" ht="21" customHeight="1" x14ac:dyDescent="0.25">
      <c r="A13" s="9"/>
      <c r="B13" s="10"/>
      <c r="C13" s="11" t="str">
        <f>+$K$6</f>
        <v>Handball SV Hamburg 1</v>
      </c>
      <c r="D13" s="11" t="str">
        <f>+$K$4</f>
        <v>Buxtehuder SV 1</v>
      </c>
      <c r="E13" s="27"/>
      <c r="F13" s="27"/>
      <c r="G13" s="28"/>
      <c r="H13" s="15"/>
      <c r="J13" s="8"/>
      <c r="K13" s="8"/>
    </row>
    <row r="14" spans="1:15" ht="21" customHeight="1" x14ac:dyDescent="0.25">
      <c r="A14" s="9"/>
      <c r="B14" s="10"/>
      <c r="C14" s="11" t="str">
        <f>+$K$3</f>
        <v>Rellinger TV 2</v>
      </c>
      <c r="D14" s="11" t="str">
        <f>+$K$11</f>
        <v>X  -  X  -  X</v>
      </c>
      <c r="E14" s="12"/>
      <c r="F14" s="18"/>
      <c r="G14" s="16"/>
      <c r="H14" s="15"/>
      <c r="K14" s="8"/>
    </row>
    <row r="15" spans="1:15" ht="21" customHeight="1" x14ac:dyDescent="0.25">
      <c r="A15" s="9"/>
      <c r="B15" s="10"/>
      <c r="C15" s="17" t="str">
        <f>+$K$8</f>
        <v>HSV/Hamm 02 1</v>
      </c>
      <c r="D15" s="11" t="str">
        <f>+$K$7</f>
        <v>HT Norderstedt 1</v>
      </c>
      <c r="E15" s="12"/>
      <c r="F15" s="18"/>
      <c r="G15" s="16"/>
      <c r="H15" s="15"/>
      <c r="K15" s="8"/>
    </row>
    <row r="16" spans="1:15" ht="21" customHeight="1" thickBot="1" x14ac:dyDescent="0.3">
      <c r="A16" s="19"/>
      <c r="B16" s="20"/>
      <c r="C16" s="21" t="str">
        <f>+$K$10</f>
        <v>SG Hamburg-Nord 1</v>
      </c>
      <c r="D16" s="21" t="str">
        <f>+$K$5</f>
        <v>Barmstedter MTV 1</v>
      </c>
      <c r="E16" s="22"/>
      <c r="F16" s="22"/>
      <c r="G16" s="23"/>
      <c r="H16" s="24"/>
      <c r="K16" s="8"/>
    </row>
    <row r="17" spans="1:11" ht="21" customHeight="1" thickBot="1" x14ac:dyDescent="0.3">
      <c r="A17" s="44"/>
      <c r="B17" s="45" t="s">
        <v>17</v>
      </c>
      <c r="C17" s="69" t="s">
        <v>18</v>
      </c>
      <c r="D17" s="70"/>
      <c r="E17" s="70"/>
      <c r="F17" s="70"/>
      <c r="G17" s="70"/>
      <c r="H17" s="71"/>
      <c r="K17" s="8"/>
    </row>
    <row r="18" spans="1:11" ht="21" customHeight="1" x14ac:dyDescent="0.25">
      <c r="A18" s="46">
        <v>4</v>
      </c>
      <c r="B18" s="47" t="s">
        <v>19</v>
      </c>
      <c r="C18" s="29" t="str">
        <f>+$K$7</f>
        <v>HT Norderstedt 1</v>
      </c>
      <c r="D18" s="29" t="str">
        <f>+$K$10</f>
        <v>SG Hamburg-Nord 1</v>
      </c>
      <c r="E18" s="30"/>
      <c r="F18" s="30"/>
      <c r="G18" s="31"/>
      <c r="H18" s="40"/>
      <c r="K18" s="8"/>
    </row>
    <row r="19" spans="1:11" ht="21" customHeight="1" x14ac:dyDescent="0.25">
      <c r="A19" s="9"/>
      <c r="B19" s="10"/>
      <c r="C19" s="11" t="str">
        <f>+$K$11</f>
        <v>X  -  X  -  X</v>
      </c>
      <c r="D19" s="11" t="str">
        <f>+$K$6</f>
        <v>Handball SV Hamburg 1</v>
      </c>
      <c r="E19" s="13"/>
      <c r="F19" s="13"/>
      <c r="G19" s="14"/>
      <c r="H19" s="15"/>
      <c r="K19" s="8"/>
    </row>
    <row r="20" spans="1:11" ht="21" customHeight="1" x14ac:dyDescent="0.25">
      <c r="A20" s="9"/>
      <c r="B20" s="10"/>
      <c r="C20" s="11" t="str">
        <f>+$K$9</f>
        <v>AMTV Hamburg 1</v>
      </c>
      <c r="D20" s="11" t="str">
        <f>+$K$3</f>
        <v>Rellinger TV 2</v>
      </c>
      <c r="E20" s="12"/>
      <c r="F20" s="18"/>
      <c r="G20" s="16"/>
      <c r="H20" s="15"/>
    </row>
    <row r="21" spans="1:11" ht="21" customHeight="1" x14ac:dyDescent="0.25">
      <c r="A21" s="9"/>
      <c r="B21" s="10"/>
      <c r="C21" s="17" t="str">
        <f>+$K$4</f>
        <v>Buxtehuder SV 1</v>
      </c>
      <c r="D21" s="11" t="str">
        <f>+$K$8</f>
        <v>HSV/Hamm 02 1</v>
      </c>
      <c r="E21" s="12"/>
      <c r="F21" s="12"/>
      <c r="G21" s="16"/>
      <c r="H21" s="15"/>
    </row>
    <row r="22" spans="1:11" ht="21" customHeight="1" thickBot="1" x14ac:dyDescent="0.3">
      <c r="A22" s="19"/>
      <c r="B22" s="20"/>
      <c r="C22" s="21" t="str">
        <f>+$K$5</f>
        <v>Barmstedter MTV 1</v>
      </c>
      <c r="D22" s="21" t="str">
        <f>+$K$2</f>
        <v>Rellinger TV 1</v>
      </c>
      <c r="E22" s="22"/>
      <c r="F22" s="22"/>
      <c r="G22" s="23"/>
      <c r="H22" s="24"/>
    </row>
    <row r="23" spans="1:11" ht="21" customHeight="1" thickBot="1" x14ac:dyDescent="0.3">
      <c r="A23" s="41"/>
      <c r="B23" s="47" t="s">
        <v>20</v>
      </c>
      <c r="C23" s="69" t="s">
        <v>18</v>
      </c>
      <c r="D23" s="70"/>
      <c r="E23" s="70"/>
      <c r="F23" s="70"/>
      <c r="G23" s="70"/>
      <c r="H23" s="71"/>
    </row>
    <row r="24" spans="1:11" ht="21" customHeight="1" x14ac:dyDescent="0.25">
      <c r="A24" s="46">
        <v>5</v>
      </c>
      <c r="B24" s="47" t="s">
        <v>21</v>
      </c>
      <c r="C24" s="29" t="str">
        <f>+$K$2</f>
        <v>Rellinger TV 1</v>
      </c>
      <c r="D24" s="29" t="str">
        <f>+$K$7</f>
        <v>HT Norderstedt 1</v>
      </c>
      <c r="E24" s="30"/>
      <c r="F24" s="30"/>
      <c r="G24" s="31"/>
      <c r="H24" s="7"/>
    </row>
    <row r="25" spans="1:11" ht="21" customHeight="1" x14ac:dyDescent="0.25">
      <c r="A25" s="9"/>
      <c r="B25" s="10"/>
      <c r="C25" s="11" t="str">
        <f>+$K$11</f>
        <v>X  -  X  -  X</v>
      </c>
      <c r="D25" s="11" t="str">
        <f>+$K$9</f>
        <v>AMTV Hamburg 1</v>
      </c>
      <c r="E25" s="13"/>
      <c r="F25" s="13"/>
      <c r="G25" s="14"/>
      <c r="H25" s="15"/>
    </row>
    <row r="26" spans="1:11" ht="21" customHeight="1" x14ac:dyDescent="0.25">
      <c r="A26" s="9"/>
      <c r="B26" s="10"/>
      <c r="C26" s="11" t="str">
        <f>+$K$3</f>
        <v>Rellinger TV 2</v>
      </c>
      <c r="D26" s="11" t="str">
        <f>+$K$5</f>
        <v>Barmstedter MTV 1</v>
      </c>
      <c r="E26" s="12"/>
      <c r="F26" s="18"/>
      <c r="G26" s="16"/>
      <c r="H26" s="15"/>
    </row>
    <row r="27" spans="1:11" ht="21" customHeight="1" x14ac:dyDescent="0.25">
      <c r="A27" s="9"/>
      <c r="B27" s="10"/>
      <c r="C27" s="17" t="str">
        <f>+$K$8</f>
        <v>HSV/Hamm 02 1</v>
      </c>
      <c r="D27" s="11" t="str">
        <f>+$K$6</f>
        <v>Handball SV Hamburg 1</v>
      </c>
      <c r="E27" s="12"/>
      <c r="F27" s="18"/>
      <c r="G27" s="16"/>
      <c r="H27" s="15"/>
    </row>
    <row r="28" spans="1:11" ht="21" customHeight="1" thickBot="1" x14ac:dyDescent="0.3">
      <c r="A28" s="19"/>
      <c r="B28" s="20"/>
      <c r="C28" s="21" t="str">
        <f>+$K$10</f>
        <v>SG Hamburg-Nord 1</v>
      </c>
      <c r="D28" s="21" t="str">
        <f>+$K$4</f>
        <v>Buxtehuder SV 1</v>
      </c>
      <c r="E28" s="22"/>
      <c r="F28" s="22"/>
      <c r="G28" s="23"/>
      <c r="H28" s="24"/>
    </row>
    <row r="29" spans="1:11" ht="21" customHeight="1" x14ac:dyDescent="0.25">
      <c r="A29" s="41">
        <v>6</v>
      </c>
      <c r="B29" s="42" t="s">
        <v>22</v>
      </c>
      <c r="C29" s="4" t="str">
        <f>+$K$6</f>
        <v>Handball SV Hamburg 1</v>
      </c>
      <c r="D29" s="4" t="str">
        <f>+$K$9</f>
        <v>AMTV Hamburg 1</v>
      </c>
      <c r="E29" s="5"/>
      <c r="F29" s="5"/>
      <c r="G29" s="6"/>
      <c r="H29" s="7"/>
    </row>
    <row r="30" spans="1:11" ht="21" customHeight="1" x14ac:dyDescent="0.25">
      <c r="A30" s="9"/>
      <c r="B30" s="10"/>
      <c r="C30" s="11" t="str">
        <f>+$K$4</f>
        <v>Buxtehuder SV 1</v>
      </c>
      <c r="D30" s="11" t="str">
        <f>+$K$2</f>
        <v>Rellinger TV 1</v>
      </c>
      <c r="E30" s="12"/>
      <c r="F30" s="13"/>
      <c r="G30" s="14"/>
      <c r="H30" s="15"/>
    </row>
    <row r="31" spans="1:11" ht="21" customHeight="1" x14ac:dyDescent="0.25">
      <c r="A31" s="9"/>
      <c r="B31" s="10"/>
      <c r="C31" s="11" t="str">
        <f>+$K$8</f>
        <v>HSV/Hamm 02 1</v>
      </c>
      <c r="D31" s="11" t="str">
        <f>+$K$10</f>
        <v>SG Hamburg-Nord 1</v>
      </c>
      <c r="E31" s="12"/>
      <c r="F31" s="18"/>
      <c r="G31" s="16"/>
      <c r="H31" s="15"/>
    </row>
    <row r="32" spans="1:11" ht="21" customHeight="1" x14ac:dyDescent="0.25">
      <c r="A32" s="9"/>
      <c r="B32" s="10"/>
      <c r="C32" s="17" t="str">
        <f>+$K$5</f>
        <v>Barmstedter MTV 1</v>
      </c>
      <c r="D32" s="11" t="str">
        <f>+$K$11</f>
        <v>X  -  X  -  X</v>
      </c>
      <c r="E32" s="12"/>
      <c r="F32" s="12"/>
      <c r="G32" s="16"/>
      <c r="H32" s="15"/>
    </row>
    <row r="33" spans="1:8" ht="21" customHeight="1" thickBot="1" x14ac:dyDescent="0.3">
      <c r="A33" s="19"/>
      <c r="B33" s="20"/>
      <c r="C33" s="21" t="str">
        <f>+$K$7</f>
        <v>HT Norderstedt 1</v>
      </c>
      <c r="D33" s="21" t="str">
        <f>+$K$3</f>
        <v>Rellinger TV 2</v>
      </c>
      <c r="E33" s="22"/>
      <c r="F33" s="22"/>
      <c r="G33" s="23"/>
      <c r="H33" s="24"/>
    </row>
    <row r="34" spans="1:8" ht="21" customHeight="1" x14ac:dyDescent="0.25">
      <c r="A34" s="41">
        <v>7</v>
      </c>
      <c r="B34" s="42" t="s">
        <v>23</v>
      </c>
      <c r="C34" s="4" t="str">
        <f>+$K$2</f>
        <v>Rellinger TV 1</v>
      </c>
      <c r="D34" s="4" t="str">
        <f>+$K$8</f>
        <v>HSV/Hamm 02 1</v>
      </c>
      <c r="E34" s="5"/>
      <c r="F34" s="5"/>
      <c r="G34" s="6"/>
      <c r="H34" s="7"/>
    </row>
    <row r="35" spans="1:8" ht="21" customHeight="1" x14ac:dyDescent="0.25">
      <c r="A35" s="9"/>
      <c r="B35" s="10"/>
      <c r="C35" s="11" t="str">
        <f>+$K$11</f>
        <v>X  -  X  -  X</v>
      </c>
      <c r="D35" s="11" t="str">
        <f>+$K$7</f>
        <v>HT Norderstedt 1</v>
      </c>
      <c r="E35" s="13"/>
      <c r="F35" s="13"/>
      <c r="G35" s="14"/>
      <c r="H35" s="15"/>
    </row>
    <row r="36" spans="1:8" ht="21" customHeight="1" x14ac:dyDescent="0.25">
      <c r="A36" s="9"/>
      <c r="B36" s="10"/>
      <c r="C36" s="11" t="str">
        <f>+$K$3</f>
        <v>Rellinger TV 2</v>
      </c>
      <c r="D36" s="11" t="str">
        <f>+$K$4</f>
        <v>Buxtehuder SV 1</v>
      </c>
      <c r="E36" s="12"/>
      <c r="F36" s="18"/>
      <c r="G36" s="16"/>
      <c r="H36" s="15"/>
    </row>
    <row r="37" spans="1:8" ht="21" customHeight="1" x14ac:dyDescent="0.25">
      <c r="A37" s="9"/>
      <c r="B37" s="10"/>
      <c r="C37" s="17" t="str">
        <f>+$K$9</f>
        <v>AMTV Hamburg 1</v>
      </c>
      <c r="D37" s="11" t="str">
        <f>+$K$5</f>
        <v>Barmstedter MTV 1</v>
      </c>
      <c r="E37" s="12"/>
      <c r="F37" s="18"/>
      <c r="G37" s="16"/>
      <c r="H37" s="15"/>
    </row>
    <row r="38" spans="1:8" ht="21" customHeight="1" thickBot="1" x14ac:dyDescent="0.3">
      <c r="A38" s="19"/>
      <c r="B38" s="20"/>
      <c r="C38" s="21" t="str">
        <f>+$K$10</f>
        <v>SG Hamburg-Nord 1</v>
      </c>
      <c r="D38" s="21" t="str">
        <f>+$K$6</f>
        <v>Handball SV Hamburg 1</v>
      </c>
      <c r="E38" s="22"/>
      <c r="F38" s="22"/>
      <c r="G38" s="23"/>
      <c r="H38" s="24"/>
    </row>
    <row r="39" spans="1:8" ht="21" customHeight="1" x14ac:dyDescent="0.25">
      <c r="A39" s="41">
        <v>8</v>
      </c>
      <c r="B39" s="47" t="s">
        <v>24</v>
      </c>
      <c r="C39" s="4" t="str">
        <f>+$K$6</f>
        <v>Handball SV Hamburg 1</v>
      </c>
      <c r="D39" s="4" t="str">
        <f>+$K$5</f>
        <v>Barmstedter MTV 1</v>
      </c>
      <c r="E39" s="5"/>
      <c r="F39" s="5"/>
      <c r="G39" s="6"/>
      <c r="H39" s="7"/>
    </row>
    <row r="40" spans="1:8" ht="21" customHeight="1" x14ac:dyDescent="0.25">
      <c r="A40" s="9"/>
      <c r="B40" s="10"/>
      <c r="C40" s="11" t="str">
        <f>+$K$8</f>
        <v>HSV/Hamm 02 1</v>
      </c>
      <c r="D40" s="11" t="str">
        <f>+$K$3</f>
        <v>Rellinger TV 2</v>
      </c>
      <c r="E40" s="13"/>
      <c r="F40" s="26"/>
      <c r="G40" s="14"/>
      <c r="H40" s="15"/>
    </row>
    <row r="41" spans="1:8" ht="21" customHeight="1" x14ac:dyDescent="0.25">
      <c r="A41" s="9"/>
      <c r="B41" s="10"/>
      <c r="C41" s="11" t="str">
        <f>+$K$7</f>
        <v>HT Norderstedt 1</v>
      </c>
      <c r="D41" s="11" t="str">
        <f>+$K$9</f>
        <v>AMTV Hamburg 1</v>
      </c>
      <c r="E41" s="12"/>
      <c r="F41" s="12"/>
      <c r="G41" s="16"/>
      <c r="H41" s="15"/>
    </row>
    <row r="42" spans="1:8" ht="21" customHeight="1" x14ac:dyDescent="0.25">
      <c r="A42" s="9"/>
      <c r="B42" s="10"/>
      <c r="C42" s="17" t="str">
        <f>+$K$10</f>
        <v>SG Hamburg-Nord 1</v>
      </c>
      <c r="D42" s="11" t="str">
        <f>+$K$2</f>
        <v>Rellinger TV 1</v>
      </c>
      <c r="E42" s="12"/>
      <c r="F42" s="12"/>
      <c r="G42" s="16"/>
      <c r="H42" s="15"/>
    </row>
    <row r="43" spans="1:8" ht="21" customHeight="1" thickBot="1" x14ac:dyDescent="0.3">
      <c r="A43" s="19"/>
      <c r="B43" s="20"/>
      <c r="C43" s="21" t="str">
        <f>+$K$4</f>
        <v>Buxtehuder SV 1</v>
      </c>
      <c r="D43" s="21" t="str">
        <f>+$K$11</f>
        <v>X  -  X  -  X</v>
      </c>
      <c r="E43" s="22"/>
      <c r="F43" s="22"/>
      <c r="G43" s="23"/>
      <c r="H43" s="24"/>
    </row>
    <row r="44" spans="1:8" ht="21" customHeight="1" x14ac:dyDescent="0.25">
      <c r="A44" s="41">
        <v>9</v>
      </c>
      <c r="B44" s="42" t="s">
        <v>25</v>
      </c>
      <c r="C44" s="4" t="str">
        <f>+$K$2</f>
        <v>Rellinger TV 1</v>
      </c>
      <c r="D44" s="4" t="str">
        <f>+$K$6</f>
        <v>Handball SV Hamburg 1</v>
      </c>
      <c r="E44" s="5"/>
      <c r="F44" s="5"/>
      <c r="G44" s="6"/>
      <c r="H44" s="7"/>
    </row>
    <row r="45" spans="1:8" ht="21" customHeight="1" x14ac:dyDescent="0.25">
      <c r="A45" s="9"/>
      <c r="B45" s="10"/>
      <c r="C45" s="11" t="str">
        <f>+$K$11</f>
        <v>X  -  X  -  X</v>
      </c>
      <c r="D45" s="11" t="str">
        <f>+$K$8</f>
        <v>HSV/Hamm 02 1</v>
      </c>
      <c r="E45" s="13"/>
      <c r="F45" s="13"/>
      <c r="G45" s="14"/>
      <c r="H45" s="15"/>
    </row>
    <row r="46" spans="1:8" ht="21" customHeight="1" x14ac:dyDescent="0.25">
      <c r="A46" s="9"/>
      <c r="B46" s="10"/>
      <c r="C46" s="11" t="str">
        <f>+$K$3</f>
        <v>Rellinger TV 2</v>
      </c>
      <c r="D46" s="11" t="str">
        <f>+$K$10</f>
        <v>SG Hamburg-Nord 1</v>
      </c>
      <c r="E46" s="12"/>
      <c r="F46" s="18"/>
      <c r="G46" s="16"/>
      <c r="H46" s="15"/>
    </row>
    <row r="47" spans="1:8" ht="21" customHeight="1" x14ac:dyDescent="0.25">
      <c r="A47" s="9"/>
      <c r="B47" s="10"/>
      <c r="C47" s="17" t="str">
        <f>+$K$5</f>
        <v>Barmstedter MTV 1</v>
      </c>
      <c r="D47" s="11" t="str">
        <f>+$K$7</f>
        <v>HT Norderstedt 1</v>
      </c>
      <c r="E47" s="12"/>
      <c r="F47" s="12"/>
      <c r="G47" s="16"/>
      <c r="H47" s="15"/>
    </row>
    <row r="48" spans="1:8" ht="21" customHeight="1" thickBot="1" x14ac:dyDescent="0.3">
      <c r="A48" s="19"/>
      <c r="B48" s="20"/>
      <c r="C48" s="21" t="str">
        <f>+$K$9</f>
        <v>AMTV Hamburg 1</v>
      </c>
      <c r="D48" s="21" t="str">
        <f>+$K$4</f>
        <v>Buxtehuder SV 1</v>
      </c>
      <c r="E48" s="22"/>
      <c r="F48" s="32"/>
      <c r="G48" s="23"/>
      <c r="H48" s="24"/>
    </row>
    <row r="49" spans="1:8" ht="21" customHeight="1" x14ac:dyDescent="0.25">
      <c r="A49" s="41">
        <v>10</v>
      </c>
      <c r="B49" s="42" t="s">
        <v>26</v>
      </c>
      <c r="C49" s="29" t="str">
        <f>+$K$3</f>
        <v>Rellinger TV 2</v>
      </c>
      <c r="D49" s="29" t="str">
        <f>+$K$2</f>
        <v>Rellinger TV 1</v>
      </c>
      <c r="E49" s="30"/>
      <c r="F49" s="33"/>
      <c r="G49" s="31"/>
      <c r="H49" s="7"/>
    </row>
    <row r="50" spans="1:8" ht="21" customHeight="1" x14ac:dyDescent="0.25">
      <c r="A50" s="9"/>
      <c r="B50" s="10"/>
      <c r="C50" s="11" t="str">
        <f>+$K$5</f>
        <v>Barmstedter MTV 1</v>
      </c>
      <c r="D50" s="11" t="str">
        <f>+$K$4</f>
        <v>Buxtehuder SV 1</v>
      </c>
      <c r="E50" s="13"/>
      <c r="F50" s="13"/>
      <c r="G50" s="14"/>
      <c r="H50" s="15"/>
    </row>
    <row r="51" spans="1:8" ht="21" customHeight="1" x14ac:dyDescent="0.25">
      <c r="A51" s="9"/>
      <c r="B51" s="10"/>
      <c r="C51" s="11" t="str">
        <f>+$K$7</f>
        <v>HT Norderstedt 1</v>
      </c>
      <c r="D51" s="11" t="str">
        <f>+$K$6</f>
        <v>Handball SV Hamburg 1</v>
      </c>
      <c r="E51" s="12"/>
      <c r="F51" s="12"/>
      <c r="G51" s="16"/>
      <c r="H51" s="15"/>
    </row>
    <row r="52" spans="1:8" ht="21" customHeight="1" x14ac:dyDescent="0.25">
      <c r="A52" s="9"/>
      <c r="B52" s="10"/>
      <c r="C52" s="17" t="str">
        <f>+$K$9</f>
        <v>AMTV Hamburg 1</v>
      </c>
      <c r="D52" s="11" t="str">
        <f>+$K$8</f>
        <v>HSV/Hamm 02 1</v>
      </c>
      <c r="E52" s="12"/>
      <c r="F52" s="18"/>
      <c r="G52" s="16"/>
      <c r="H52" s="15"/>
    </row>
    <row r="53" spans="1:8" ht="21" customHeight="1" thickBot="1" x14ac:dyDescent="0.3">
      <c r="A53" s="19"/>
      <c r="B53" s="20"/>
      <c r="C53" s="21" t="str">
        <f>+$K$11</f>
        <v>X  -  X  -  X</v>
      </c>
      <c r="D53" s="21" t="str">
        <f>+$K$10</f>
        <v>SG Hamburg-Nord 1</v>
      </c>
      <c r="E53" s="22"/>
      <c r="F53" s="22"/>
      <c r="G53" s="23"/>
      <c r="H53" s="24"/>
    </row>
    <row r="54" spans="1:8" ht="21" customHeight="1" thickBot="1" x14ac:dyDescent="0.3">
      <c r="A54" s="72"/>
      <c r="B54" s="73" t="s">
        <v>82</v>
      </c>
      <c r="C54" s="69" t="s">
        <v>84</v>
      </c>
      <c r="D54" s="70"/>
      <c r="E54" s="70"/>
      <c r="F54" s="70"/>
      <c r="G54" s="70"/>
      <c r="H54" s="71"/>
    </row>
    <row r="55" spans="1:8" ht="21" customHeight="1" x14ac:dyDescent="0.25">
      <c r="A55" s="48">
        <v>11</v>
      </c>
      <c r="B55" s="49" t="s">
        <v>81</v>
      </c>
      <c r="C55" s="4" t="str">
        <f>+$K$6</f>
        <v>Handball SV Hamburg 1</v>
      </c>
      <c r="D55" s="4" t="str">
        <f>+$K$3</f>
        <v>Rellinger TV 2</v>
      </c>
      <c r="E55" s="5"/>
      <c r="F55" s="5"/>
      <c r="G55" s="6"/>
      <c r="H55" s="7"/>
    </row>
    <row r="56" spans="1:8" ht="21" customHeight="1" x14ac:dyDescent="0.25">
      <c r="A56" s="9"/>
      <c r="B56" s="10"/>
      <c r="C56" s="11" t="str">
        <f>+$K$10</f>
        <v>SG Hamburg-Nord 1</v>
      </c>
      <c r="D56" s="11" t="str">
        <f>+$K$9</f>
        <v>AMTV Hamburg 1</v>
      </c>
      <c r="E56" s="13"/>
      <c r="F56" s="13"/>
      <c r="G56" s="14"/>
      <c r="H56" s="15"/>
    </row>
    <row r="57" spans="1:8" ht="21" customHeight="1" x14ac:dyDescent="0.25">
      <c r="A57" s="9"/>
      <c r="B57" s="10"/>
      <c r="C57" s="11" t="str">
        <f>+$K$2</f>
        <v>Rellinger TV 1</v>
      </c>
      <c r="D57" s="11" t="str">
        <f>+$K$11</f>
        <v>X  -  X  -  X</v>
      </c>
      <c r="E57" s="12"/>
      <c r="F57" s="12"/>
      <c r="G57" s="16"/>
      <c r="H57" s="15"/>
    </row>
    <row r="58" spans="1:8" ht="21" customHeight="1" x14ac:dyDescent="0.25">
      <c r="A58" s="9"/>
      <c r="B58" s="10"/>
      <c r="C58" s="17" t="str">
        <f>+$K$4</f>
        <v>Buxtehuder SV 1</v>
      </c>
      <c r="D58" s="11" t="str">
        <f>+$K$7</f>
        <v>HT Norderstedt 1</v>
      </c>
      <c r="E58" s="12"/>
      <c r="F58" s="12"/>
      <c r="G58" s="16"/>
      <c r="H58" s="15"/>
    </row>
    <row r="59" spans="1:8" ht="21" customHeight="1" thickBot="1" x14ac:dyDescent="0.3">
      <c r="A59" s="19"/>
      <c r="B59" s="20"/>
      <c r="C59" s="21" t="str">
        <f>+$K$8</f>
        <v>HSV/Hamm 02 1</v>
      </c>
      <c r="D59" s="21" t="str">
        <f>+$K$5</f>
        <v>Barmstedter MTV 1</v>
      </c>
      <c r="E59" s="22"/>
      <c r="F59" s="32"/>
      <c r="G59" s="23"/>
      <c r="H59" s="24"/>
    </row>
    <row r="60" spans="1:8" ht="21" customHeight="1" thickBot="1" x14ac:dyDescent="0.3">
      <c r="A60" s="72"/>
      <c r="B60" s="73" t="s">
        <v>83</v>
      </c>
      <c r="C60" s="69" t="s">
        <v>85</v>
      </c>
      <c r="D60" s="70"/>
      <c r="E60" s="70"/>
      <c r="F60" s="70"/>
      <c r="G60" s="70"/>
      <c r="H60" s="71"/>
    </row>
    <row r="61" spans="1:8" ht="21" customHeight="1" x14ac:dyDescent="0.25">
      <c r="A61" s="52">
        <v>12</v>
      </c>
      <c r="B61" s="42" t="s">
        <v>62</v>
      </c>
      <c r="C61" s="4" t="str">
        <f>+$K$9</f>
        <v>AMTV Hamburg 1</v>
      </c>
      <c r="D61" s="4" t="str">
        <f>+$K$2</f>
        <v>Rellinger TV 1</v>
      </c>
      <c r="E61" s="5"/>
      <c r="F61" s="25"/>
      <c r="G61" s="6"/>
      <c r="H61" s="7"/>
    </row>
    <row r="62" spans="1:8" ht="21" customHeight="1" x14ac:dyDescent="0.25">
      <c r="A62" s="9"/>
      <c r="B62" s="10"/>
      <c r="C62" s="11" t="str">
        <f>+$K$4</f>
        <v>Buxtehuder SV 1</v>
      </c>
      <c r="D62" s="11" t="str">
        <f>+$K$6</f>
        <v>Handball SV Hamburg 1</v>
      </c>
      <c r="E62" s="13"/>
      <c r="F62" s="13"/>
      <c r="G62" s="14"/>
      <c r="H62" s="15"/>
    </row>
    <row r="63" spans="1:8" ht="21" customHeight="1" x14ac:dyDescent="0.25">
      <c r="A63" s="9"/>
      <c r="B63" s="10"/>
      <c r="C63" s="11" t="str">
        <f>+$K$11</f>
        <v>X  -  X  -  X</v>
      </c>
      <c r="D63" s="11" t="str">
        <f>+$K$3</f>
        <v>Rellinger TV 2</v>
      </c>
      <c r="E63" s="12"/>
      <c r="F63" s="12"/>
      <c r="G63" s="16"/>
      <c r="H63" s="15"/>
    </row>
    <row r="64" spans="1:8" ht="21" customHeight="1" x14ac:dyDescent="0.25">
      <c r="A64" s="9"/>
      <c r="B64" s="10"/>
      <c r="C64" s="17" t="str">
        <f>+$K$7</f>
        <v>HT Norderstedt 1</v>
      </c>
      <c r="D64" s="11" t="str">
        <f>+$K$8</f>
        <v>HSV/Hamm 02 1</v>
      </c>
      <c r="E64" s="12"/>
      <c r="F64" s="12"/>
      <c r="G64" s="16"/>
      <c r="H64" s="15"/>
    </row>
    <row r="65" spans="1:8" ht="21" customHeight="1" thickBot="1" x14ac:dyDescent="0.3">
      <c r="A65" s="19"/>
      <c r="B65" s="20"/>
      <c r="C65" s="21" t="str">
        <f>+$K$5</f>
        <v>Barmstedter MTV 1</v>
      </c>
      <c r="D65" s="21" t="str">
        <f>+$K$10</f>
        <v>SG Hamburg-Nord 1</v>
      </c>
      <c r="E65" s="22"/>
      <c r="F65" s="22"/>
      <c r="G65" s="23"/>
      <c r="H65" s="24"/>
    </row>
    <row r="66" spans="1:8" ht="21" customHeight="1" x14ac:dyDescent="0.25">
      <c r="A66" s="52" t="s">
        <v>60</v>
      </c>
      <c r="B66" s="42" t="s">
        <v>28</v>
      </c>
      <c r="C66" s="4" t="str">
        <f>+$K$10</f>
        <v>SG Hamburg-Nord 1</v>
      </c>
      <c r="D66" s="4" t="str">
        <f>+$K$7</f>
        <v>HT Norderstedt 1</v>
      </c>
      <c r="E66" s="5"/>
      <c r="F66" s="5"/>
      <c r="G66" s="6"/>
      <c r="H66" s="7"/>
    </row>
    <row r="67" spans="1:8" ht="21" customHeight="1" x14ac:dyDescent="0.25">
      <c r="A67" s="9"/>
      <c r="B67" s="10"/>
      <c r="C67" s="11" t="str">
        <f>+$K$6</f>
        <v>Handball SV Hamburg 1</v>
      </c>
      <c r="D67" s="11" t="str">
        <f>+$K$11</f>
        <v>X  -  X  -  X</v>
      </c>
      <c r="E67" s="13"/>
      <c r="F67" s="13"/>
      <c r="G67" s="14"/>
      <c r="H67" s="15"/>
    </row>
    <row r="68" spans="1:8" ht="21" customHeight="1" x14ac:dyDescent="0.25">
      <c r="A68" s="9"/>
      <c r="B68" s="10"/>
      <c r="C68" s="11" t="str">
        <f>+$K$3</f>
        <v>Rellinger TV 2</v>
      </c>
      <c r="D68" s="11" t="str">
        <f>+$K$9</f>
        <v>AMTV Hamburg 1</v>
      </c>
      <c r="E68" s="12"/>
      <c r="F68" s="18"/>
      <c r="G68" s="16"/>
      <c r="H68" s="15"/>
    </row>
    <row r="69" spans="1:8" ht="21" customHeight="1" x14ac:dyDescent="0.25">
      <c r="A69" s="9"/>
      <c r="B69" s="10"/>
      <c r="C69" s="17" t="str">
        <f>+$K$8</f>
        <v>HSV/Hamm 02 1</v>
      </c>
      <c r="D69" s="11" t="str">
        <f>+$K$4</f>
        <v>Buxtehuder SV 1</v>
      </c>
      <c r="E69" s="12"/>
      <c r="F69" s="18"/>
      <c r="G69" s="16"/>
      <c r="H69" s="15"/>
    </row>
    <row r="70" spans="1:8" ht="21" customHeight="1" thickBot="1" x14ac:dyDescent="0.3">
      <c r="A70" s="19"/>
      <c r="B70" s="20"/>
      <c r="C70" s="21" t="str">
        <f>+$K$2</f>
        <v>Rellinger TV 1</v>
      </c>
      <c r="D70" s="21" t="str">
        <f>+$K$5</f>
        <v>Barmstedter MTV 1</v>
      </c>
      <c r="E70" s="22"/>
      <c r="F70" s="22"/>
      <c r="G70" s="23"/>
      <c r="H70" s="24"/>
    </row>
    <row r="71" spans="1:8" ht="21" customHeight="1" x14ac:dyDescent="0.25">
      <c r="A71" s="41">
        <v>14</v>
      </c>
      <c r="B71" s="42" t="s">
        <v>29</v>
      </c>
      <c r="C71" s="4" t="str">
        <f>+$K$7</f>
        <v>HT Norderstedt 1</v>
      </c>
      <c r="D71" s="4" t="str">
        <f>+$K$2</f>
        <v>Rellinger TV 1</v>
      </c>
      <c r="E71" s="5"/>
      <c r="F71" s="5"/>
      <c r="G71" s="6"/>
      <c r="H71" s="7"/>
    </row>
    <row r="72" spans="1:8" ht="21" customHeight="1" x14ac:dyDescent="0.25">
      <c r="A72" s="9"/>
      <c r="B72" s="10"/>
      <c r="C72" s="11" t="str">
        <f>+$K$9</f>
        <v>AMTV Hamburg 1</v>
      </c>
      <c r="D72" s="11" t="str">
        <f>+$K$11</f>
        <v>X  -  X  -  X</v>
      </c>
      <c r="E72" s="13"/>
      <c r="F72" s="26"/>
      <c r="G72" s="14"/>
      <c r="H72" s="15"/>
    </row>
    <row r="73" spans="1:8" ht="21" customHeight="1" x14ac:dyDescent="0.25">
      <c r="A73" s="9"/>
      <c r="B73" s="10"/>
      <c r="C73" s="11" t="str">
        <f>+$K$5</f>
        <v>Barmstedter MTV 1</v>
      </c>
      <c r="D73" s="11" t="str">
        <f>+$K$3</f>
        <v>Rellinger TV 2</v>
      </c>
      <c r="E73" s="12"/>
      <c r="F73" s="12"/>
      <c r="G73" s="16"/>
      <c r="H73" s="15"/>
    </row>
    <row r="74" spans="1:8" ht="21" customHeight="1" x14ac:dyDescent="0.25">
      <c r="A74" s="9"/>
      <c r="B74" s="10"/>
      <c r="C74" s="17" t="str">
        <f>+$K$6</f>
        <v>Handball SV Hamburg 1</v>
      </c>
      <c r="D74" s="11" t="str">
        <f>+$K$8</f>
        <v>HSV/Hamm 02 1</v>
      </c>
      <c r="E74" s="12"/>
      <c r="F74" s="12"/>
      <c r="G74" s="16"/>
      <c r="H74" s="15"/>
    </row>
    <row r="75" spans="1:8" ht="21" customHeight="1" thickBot="1" x14ac:dyDescent="0.3">
      <c r="A75" s="19"/>
      <c r="B75" s="20"/>
      <c r="C75" s="21" t="str">
        <f>+$K$4</f>
        <v>Buxtehuder SV 1</v>
      </c>
      <c r="D75" s="21" t="str">
        <f>+$K$10</f>
        <v>SG Hamburg-Nord 1</v>
      </c>
      <c r="E75" s="22"/>
      <c r="F75" s="22"/>
      <c r="G75" s="23"/>
      <c r="H75" s="24"/>
    </row>
    <row r="76" spans="1:8" ht="21" customHeight="1" x14ac:dyDescent="0.25">
      <c r="A76" s="41">
        <v>15</v>
      </c>
      <c r="B76" s="42" t="s">
        <v>30</v>
      </c>
      <c r="C76" s="4" t="str">
        <f>+$K$9</f>
        <v>AMTV Hamburg 1</v>
      </c>
      <c r="D76" s="4" t="str">
        <f>+$K$6</f>
        <v>Handball SV Hamburg 1</v>
      </c>
      <c r="E76" s="5"/>
      <c r="F76" s="25"/>
      <c r="G76" s="6"/>
      <c r="H76" s="7"/>
    </row>
    <row r="77" spans="1:8" ht="21" customHeight="1" x14ac:dyDescent="0.25">
      <c r="A77" s="9"/>
      <c r="B77" s="10"/>
      <c r="C77" s="11" t="str">
        <f>+$K$2</f>
        <v>Rellinger TV 1</v>
      </c>
      <c r="D77" s="11" t="str">
        <f>+$K$4</f>
        <v>Buxtehuder SV 1</v>
      </c>
      <c r="E77" s="12"/>
      <c r="F77" s="13"/>
      <c r="G77" s="14"/>
      <c r="H77" s="15"/>
    </row>
    <row r="78" spans="1:8" ht="21" customHeight="1" x14ac:dyDescent="0.25">
      <c r="A78" s="9"/>
      <c r="B78" s="10"/>
      <c r="C78" s="11" t="str">
        <f>+$K$3</f>
        <v>Rellinger TV 2</v>
      </c>
      <c r="D78" s="11" t="str">
        <f>+$K$7</f>
        <v>HT Norderstedt 1</v>
      </c>
      <c r="E78" s="12"/>
      <c r="F78" s="18"/>
      <c r="G78" s="16"/>
      <c r="H78" s="15"/>
    </row>
    <row r="79" spans="1:8" ht="21" customHeight="1" x14ac:dyDescent="0.25">
      <c r="A79" s="9"/>
      <c r="B79" s="36"/>
      <c r="C79" s="29" t="str">
        <f>+$K$10</f>
        <v>SG Hamburg-Nord 1</v>
      </c>
      <c r="D79" s="29" t="str">
        <f>+$K$8</f>
        <v>HSV/Hamm 02 1</v>
      </c>
      <c r="E79" s="30"/>
      <c r="F79" s="30"/>
      <c r="G79" s="31"/>
      <c r="H79" s="15"/>
    </row>
    <row r="80" spans="1:8" ht="21" customHeight="1" thickBot="1" x14ac:dyDescent="0.3">
      <c r="A80" s="9"/>
      <c r="B80" s="35"/>
      <c r="C80" s="17" t="str">
        <f>+$K$11</f>
        <v>X  -  X  -  X</v>
      </c>
      <c r="D80" s="11" t="str">
        <f>+$K$5</f>
        <v>Barmstedter MTV 1</v>
      </c>
      <c r="E80" s="12"/>
      <c r="F80" s="12"/>
      <c r="G80" s="16"/>
      <c r="H80" s="24"/>
    </row>
    <row r="81" spans="1:8" ht="21" customHeight="1" x14ac:dyDescent="0.25">
      <c r="A81" s="41">
        <v>16</v>
      </c>
      <c r="B81" s="42" t="s">
        <v>32</v>
      </c>
      <c r="C81" s="4" t="str">
        <f>+$K$8</f>
        <v>HSV/Hamm 02 1</v>
      </c>
      <c r="D81" s="4" t="str">
        <f>+$K$2</f>
        <v>Rellinger TV 1</v>
      </c>
      <c r="E81" s="5"/>
      <c r="F81" s="25"/>
      <c r="G81" s="6"/>
      <c r="H81" s="7"/>
    </row>
    <row r="82" spans="1:8" ht="21" customHeight="1" x14ac:dyDescent="0.25">
      <c r="A82" s="9"/>
      <c r="B82" s="10"/>
      <c r="C82" s="11" t="str">
        <f>+$K$5</f>
        <v>Barmstedter MTV 1</v>
      </c>
      <c r="D82" s="11" t="str">
        <f>+$K$9</f>
        <v>AMTV Hamburg 1</v>
      </c>
      <c r="E82" s="13"/>
      <c r="F82" s="13"/>
      <c r="G82" s="14"/>
      <c r="H82" s="15"/>
    </row>
    <row r="83" spans="1:8" ht="21" customHeight="1" x14ac:dyDescent="0.25">
      <c r="A83" s="9"/>
      <c r="B83" s="10"/>
      <c r="C83" s="11" t="str">
        <f>+$K$4</f>
        <v>Buxtehuder SV 1</v>
      </c>
      <c r="D83" s="11" t="str">
        <f>+$K$3</f>
        <v>Rellinger TV 2</v>
      </c>
      <c r="E83" s="12"/>
      <c r="F83" s="12"/>
      <c r="G83" s="16"/>
      <c r="H83" s="15"/>
    </row>
    <row r="84" spans="1:8" ht="21" customHeight="1" x14ac:dyDescent="0.25">
      <c r="A84" s="9"/>
      <c r="B84" s="10"/>
      <c r="C84" s="11" t="str">
        <f>+$K$7</f>
        <v>HT Norderstedt 1</v>
      </c>
      <c r="D84" s="11" t="str">
        <f>+$K$11</f>
        <v>X  -  X  -  X</v>
      </c>
      <c r="E84" s="12"/>
      <c r="F84" s="12"/>
      <c r="G84" s="16"/>
      <c r="H84" s="15"/>
    </row>
    <row r="85" spans="1:8" ht="21" customHeight="1" thickBot="1" x14ac:dyDescent="0.3">
      <c r="A85" s="19"/>
      <c r="B85" s="37"/>
      <c r="C85" s="21" t="str">
        <f>+$K$6</f>
        <v>Handball SV Hamburg 1</v>
      </c>
      <c r="D85" s="21" t="str">
        <f>+$K$10</f>
        <v>SG Hamburg-Nord 1</v>
      </c>
      <c r="E85" s="22"/>
      <c r="F85" s="22"/>
      <c r="G85" s="23"/>
      <c r="H85" s="24"/>
    </row>
    <row r="86" spans="1:8" ht="21" customHeight="1" x14ac:dyDescent="0.25">
      <c r="A86" s="41">
        <v>17</v>
      </c>
      <c r="B86" s="42" t="s">
        <v>31</v>
      </c>
      <c r="C86" s="4" t="str">
        <f>+$K$5</f>
        <v>Barmstedter MTV 1</v>
      </c>
      <c r="D86" s="4" t="str">
        <f>+$K$6</f>
        <v>Handball SV Hamburg 1</v>
      </c>
      <c r="E86" s="5"/>
      <c r="F86" s="5"/>
      <c r="G86" s="6"/>
      <c r="H86" s="7"/>
    </row>
    <row r="87" spans="1:8" ht="21" customHeight="1" x14ac:dyDescent="0.25">
      <c r="A87" s="9"/>
      <c r="B87" s="10"/>
      <c r="C87" s="11" t="str">
        <f>+$K$3</f>
        <v>Rellinger TV 2</v>
      </c>
      <c r="D87" s="11" t="str">
        <f>+$K$8</f>
        <v>HSV/Hamm 02 1</v>
      </c>
      <c r="E87" s="13"/>
      <c r="F87" s="26"/>
      <c r="G87" s="14"/>
      <c r="H87" s="15"/>
    </row>
    <row r="88" spans="1:8" ht="21" customHeight="1" x14ac:dyDescent="0.25">
      <c r="A88" s="9"/>
      <c r="B88" s="10"/>
      <c r="C88" s="11" t="str">
        <f>+$K$9</f>
        <v>AMTV Hamburg 1</v>
      </c>
      <c r="D88" s="11" t="str">
        <f>+$K$7</f>
        <v>HT Norderstedt 1</v>
      </c>
      <c r="E88" s="12"/>
      <c r="F88" s="12"/>
      <c r="G88" s="16"/>
      <c r="H88" s="15"/>
    </row>
    <row r="89" spans="1:8" ht="21" customHeight="1" x14ac:dyDescent="0.25">
      <c r="A89" s="9"/>
      <c r="B89" s="10"/>
      <c r="C89" s="17" t="str">
        <f>+$K$2</f>
        <v>Rellinger TV 1</v>
      </c>
      <c r="D89" s="11" t="str">
        <f>+$K$10</f>
        <v>SG Hamburg-Nord 1</v>
      </c>
      <c r="E89" s="12"/>
      <c r="F89" s="12"/>
      <c r="G89" s="16"/>
      <c r="H89" s="15"/>
    </row>
    <row r="90" spans="1:8" ht="21" customHeight="1" thickBot="1" x14ac:dyDescent="0.3">
      <c r="A90" s="19"/>
      <c r="B90" s="20"/>
      <c r="C90" s="21" t="str">
        <f>+$K$11</f>
        <v>X  -  X  -  X</v>
      </c>
      <c r="D90" s="21" t="str">
        <f>+$K$4</f>
        <v>Buxtehuder SV 1</v>
      </c>
      <c r="E90" s="22"/>
      <c r="F90" s="22"/>
      <c r="G90" s="23"/>
      <c r="H90" s="24"/>
    </row>
    <row r="91" spans="1:8" ht="21" customHeight="1" x14ac:dyDescent="0.25">
      <c r="A91" s="41">
        <v>18</v>
      </c>
      <c r="B91" s="42" t="s">
        <v>33</v>
      </c>
      <c r="C91" s="4" t="str">
        <f>+$K$6</f>
        <v>Handball SV Hamburg 1</v>
      </c>
      <c r="D91" s="4" t="str">
        <f>+$K$2</f>
        <v>Rellinger TV 1</v>
      </c>
      <c r="E91" s="5"/>
      <c r="F91" s="5"/>
      <c r="G91" s="6"/>
      <c r="H91" s="7"/>
    </row>
    <row r="92" spans="1:8" ht="21" customHeight="1" x14ac:dyDescent="0.25">
      <c r="A92" s="9"/>
      <c r="B92" s="10"/>
      <c r="C92" s="11" t="str">
        <f>+$K$8</f>
        <v>HSV/Hamm 02 1</v>
      </c>
      <c r="D92" s="11" t="str">
        <f>+$K$11</f>
        <v>X  -  X  -  X</v>
      </c>
      <c r="E92" s="13"/>
      <c r="F92" s="26"/>
      <c r="G92" s="14"/>
      <c r="H92" s="15"/>
    </row>
    <row r="93" spans="1:8" ht="21" customHeight="1" x14ac:dyDescent="0.25">
      <c r="A93" s="9"/>
      <c r="B93" s="10"/>
      <c r="C93" s="11" t="str">
        <f>+$K$10</f>
        <v>SG Hamburg-Nord 1</v>
      </c>
      <c r="D93" s="11" t="str">
        <f>+$K$3</f>
        <v>Rellinger TV 2</v>
      </c>
      <c r="E93" s="12"/>
      <c r="F93" s="12"/>
      <c r="G93" s="16"/>
      <c r="H93" s="15"/>
    </row>
    <row r="94" spans="1:8" ht="21" customHeight="1" x14ac:dyDescent="0.25">
      <c r="A94" s="9"/>
      <c r="B94" s="10"/>
      <c r="C94" s="17" t="str">
        <f>+$K$7</f>
        <v>HT Norderstedt 1</v>
      </c>
      <c r="D94" s="11" t="str">
        <f>+$K$5</f>
        <v>Barmstedter MTV 1</v>
      </c>
      <c r="E94" s="12"/>
      <c r="F94" s="12"/>
      <c r="G94" s="16"/>
      <c r="H94" s="15"/>
    </row>
    <row r="95" spans="1:8" ht="21" customHeight="1" thickBot="1" x14ac:dyDescent="0.3">
      <c r="A95" s="19"/>
      <c r="B95" s="20"/>
      <c r="C95" s="21" t="str">
        <f>+$K$4</f>
        <v>Buxtehuder SV 1</v>
      </c>
      <c r="D95" s="21" t="str">
        <f>+$K$9</f>
        <v>AMTV Hamburg 1</v>
      </c>
      <c r="E95" s="22"/>
      <c r="F95" s="22"/>
      <c r="G95" s="23"/>
      <c r="H95" s="24"/>
    </row>
  </sheetData>
  <sortState ref="K5:N6">
    <sortCondition ref="K5"/>
  </sortState>
  <mergeCells count="5">
    <mergeCell ref="C60:H60"/>
    <mergeCell ref="M1:N1"/>
    <mergeCell ref="C17:H17"/>
    <mergeCell ref="C23:H23"/>
    <mergeCell ref="C54:H54"/>
  </mergeCells>
  <printOptions horizontalCentered="1"/>
  <pageMargins left="0.23622047244094491" right="0.19685039370078741" top="0.39370078740157483" bottom="0.23622047244094491" header="0.19685039370078741" footer="0.19685039370078741"/>
  <pageSetup paperSize="9" orientation="portrait" r:id="rId1"/>
  <headerFooter alignWithMargins="0">
    <oddHeader xml:space="preserve">&amp;L&amp;"Arial,Standard"2018/2019&amp;C&amp;"Arial,Fett"&amp;12 440 Hamburg-Liga männliche Jugend C&amp;R&amp;"Arial,Standard"Stand: 28.06.2018
</oddHeader>
    <oddFooter>Seite &amp;P von &amp;N</oddFooter>
  </headerFooter>
  <rowBreaks count="2" manualBreakCount="2">
    <brk id="38" max="7" man="1"/>
    <brk id="7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71D0-790D-4AA4-92AA-2F508B5AC9BB}">
  <dimension ref="A1:O53"/>
  <sheetViews>
    <sheetView zoomScaleNormal="100" workbookViewId="0">
      <selection activeCell="N13" sqref="N13"/>
    </sheetView>
  </sheetViews>
  <sheetFormatPr baseColWidth="10" defaultRowHeight="15" x14ac:dyDescent="0.25"/>
  <cols>
    <col min="1" max="1" width="3.5703125" bestFit="1" customWidth="1"/>
    <col min="2" max="2" width="12" bestFit="1" customWidth="1"/>
    <col min="3" max="4" width="21.85546875" bestFit="1" customWidth="1"/>
    <col min="5" max="5" width="4" bestFit="1" customWidth="1"/>
    <col min="6" max="7" width="9.5703125" customWidth="1"/>
    <col min="8" max="8" width="12.28515625" customWidth="1"/>
    <col min="10" max="10" width="2" bestFit="1" customWidth="1"/>
    <col min="11" max="11" width="21.85546875" bestFit="1" customWidth="1"/>
  </cols>
  <sheetData>
    <row r="1" spans="1:15" ht="15.75" thickBot="1" x14ac:dyDescent="0.3">
      <c r="A1" s="1"/>
      <c r="B1" s="39"/>
      <c r="C1" s="2"/>
      <c r="D1" s="2"/>
      <c r="E1" s="3" t="s">
        <v>0</v>
      </c>
      <c r="F1" s="3" t="s">
        <v>68</v>
      </c>
      <c r="G1" s="3" t="s">
        <v>1</v>
      </c>
    </row>
    <row r="2" spans="1:15" ht="21" customHeight="1" x14ac:dyDescent="0.25">
      <c r="A2" s="41">
        <v>1</v>
      </c>
      <c r="B2" s="42" t="s">
        <v>14</v>
      </c>
      <c r="C2" s="4" t="s">
        <v>72</v>
      </c>
      <c r="D2" s="4" t="s">
        <v>73</v>
      </c>
      <c r="E2" s="5"/>
      <c r="F2" s="5"/>
      <c r="G2" s="6"/>
      <c r="H2" s="7"/>
      <c r="J2">
        <v>1</v>
      </c>
      <c r="K2" s="53" t="s">
        <v>72</v>
      </c>
      <c r="N2" s="1"/>
      <c r="O2" s="1">
        <f>COUNTIF(C:H,K2)</f>
        <v>15</v>
      </c>
    </row>
    <row r="3" spans="1:15" ht="21" customHeight="1" x14ac:dyDescent="0.25">
      <c r="A3" s="9"/>
      <c r="B3" s="10"/>
      <c r="C3" s="11" t="s">
        <v>13</v>
      </c>
      <c r="D3" s="11" t="s">
        <v>70</v>
      </c>
      <c r="E3" s="12"/>
      <c r="F3" s="13"/>
      <c r="G3" s="14"/>
      <c r="H3" s="15"/>
      <c r="J3">
        <v>2</v>
      </c>
      <c r="K3" s="53" t="s">
        <v>70</v>
      </c>
      <c r="O3" s="1">
        <f>COUNTIF(C:H,K3)</f>
        <v>15</v>
      </c>
    </row>
    <row r="4" spans="1:15" ht="21" customHeight="1" thickBot="1" x14ac:dyDescent="0.3">
      <c r="A4" s="19"/>
      <c r="B4" s="20"/>
      <c r="C4" s="21" t="s">
        <v>74</v>
      </c>
      <c r="D4" s="21" t="s">
        <v>71</v>
      </c>
      <c r="E4" s="22"/>
      <c r="F4" s="22"/>
      <c r="G4" s="23"/>
      <c r="H4" s="24"/>
      <c r="J4">
        <v>3</v>
      </c>
      <c r="K4" s="53" t="s">
        <v>71</v>
      </c>
      <c r="O4" s="1">
        <f>COUNTIF(C:H,K4)</f>
        <v>15</v>
      </c>
    </row>
    <row r="5" spans="1:15" ht="21" customHeight="1" x14ac:dyDescent="0.25">
      <c r="A5" s="41">
        <v>2</v>
      </c>
      <c r="B5" s="42" t="s">
        <v>15</v>
      </c>
      <c r="C5" s="4" t="s">
        <v>73</v>
      </c>
      <c r="D5" s="57" t="s">
        <v>74</v>
      </c>
      <c r="E5" s="5"/>
      <c r="F5" s="5"/>
      <c r="G5" s="6"/>
      <c r="H5" s="7"/>
      <c r="J5">
        <v>4</v>
      </c>
      <c r="K5" s="53" t="s">
        <v>74</v>
      </c>
      <c r="O5" s="1">
        <f>COUNTIF(C:H,K5)</f>
        <v>15</v>
      </c>
    </row>
    <row r="6" spans="1:15" ht="21" customHeight="1" x14ac:dyDescent="0.25">
      <c r="A6" s="9"/>
      <c r="B6" s="10"/>
      <c r="C6" s="11" t="s">
        <v>70</v>
      </c>
      <c r="D6" s="11" t="s">
        <v>72</v>
      </c>
      <c r="E6" s="12"/>
      <c r="F6" s="13"/>
      <c r="G6" s="14"/>
      <c r="H6" s="15"/>
      <c r="J6">
        <v>5</v>
      </c>
      <c r="K6" s="53" t="s">
        <v>13</v>
      </c>
      <c r="O6" s="1">
        <f>COUNTIF(C:H,K6)</f>
        <v>15</v>
      </c>
    </row>
    <row r="7" spans="1:15" ht="21" customHeight="1" thickBot="1" x14ac:dyDescent="0.3">
      <c r="A7" s="19"/>
      <c r="B7" s="20"/>
      <c r="C7" s="21" t="s">
        <v>71</v>
      </c>
      <c r="D7" s="21" t="s">
        <v>13</v>
      </c>
      <c r="E7" s="22"/>
      <c r="F7" s="22"/>
      <c r="G7" s="23"/>
      <c r="H7" s="24"/>
      <c r="J7">
        <v>6</v>
      </c>
      <c r="K7" s="53" t="s">
        <v>73</v>
      </c>
      <c r="O7" s="1">
        <f>COUNTIF(C:H,K7)</f>
        <v>15</v>
      </c>
    </row>
    <row r="8" spans="1:15" ht="21" customHeight="1" x14ac:dyDescent="0.25">
      <c r="A8" s="41">
        <v>3</v>
      </c>
      <c r="B8" s="42" t="s">
        <v>16</v>
      </c>
      <c r="C8" s="4" t="s">
        <v>70</v>
      </c>
      <c r="D8" s="4" t="s">
        <v>73</v>
      </c>
      <c r="E8" s="5"/>
      <c r="F8" s="5"/>
      <c r="G8" s="6"/>
      <c r="H8" s="7"/>
    </row>
    <row r="9" spans="1:15" ht="21" customHeight="1" x14ac:dyDescent="0.25">
      <c r="A9" s="9"/>
      <c r="B9" s="10"/>
      <c r="C9" s="11" t="s">
        <v>72</v>
      </c>
      <c r="D9" s="11" t="s">
        <v>71</v>
      </c>
      <c r="E9" s="12"/>
      <c r="F9" s="13"/>
      <c r="G9" s="14"/>
      <c r="H9" s="15"/>
    </row>
    <row r="10" spans="1:15" ht="21" customHeight="1" thickBot="1" x14ac:dyDescent="0.3">
      <c r="A10" s="19"/>
      <c r="B10" s="20"/>
      <c r="C10" s="21" t="s">
        <v>13</v>
      </c>
      <c r="D10" s="21" t="s">
        <v>74</v>
      </c>
      <c r="E10" s="22"/>
      <c r="F10" s="22"/>
      <c r="G10" s="23"/>
      <c r="H10" s="24"/>
    </row>
    <row r="11" spans="1:15" ht="21" customHeight="1" x14ac:dyDescent="0.25">
      <c r="A11" s="41">
        <v>4</v>
      </c>
      <c r="B11" s="47" t="s">
        <v>19</v>
      </c>
      <c r="C11" s="4" t="s">
        <v>73</v>
      </c>
      <c r="D11" s="4" t="s">
        <v>13</v>
      </c>
      <c r="E11" s="5"/>
      <c r="F11" s="5"/>
      <c r="G11" s="6"/>
      <c r="H11" s="7"/>
    </row>
    <row r="12" spans="1:15" ht="21" customHeight="1" x14ac:dyDescent="0.25">
      <c r="A12" s="9"/>
      <c r="B12" s="10"/>
      <c r="C12" s="11" t="s">
        <v>71</v>
      </c>
      <c r="D12" s="11" t="s">
        <v>70</v>
      </c>
      <c r="E12" s="12"/>
      <c r="F12" s="13"/>
      <c r="G12" s="14"/>
      <c r="H12" s="15"/>
    </row>
    <row r="13" spans="1:15" ht="21" customHeight="1" thickBot="1" x14ac:dyDescent="0.3">
      <c r="A13" s="19"/>
      <c r="B13" s="20"/>
      <c r="C13" s="21" t="s">
        <v>74</v>
      </c>
      <c r="D13" s="21" t="s">
        <v>72</v>
      </c>
      <c r="E13" s="22"/>
      <c r="F13" s="22"/>
      <c r="G13" s="23"/>
      <c r="H13" s="24"/>
    </row>
    <row r="14" spans="1:15" ht="21" customHeight="1" x14ac:dyDescent="0.25">
      <c r="A14" s="41">
        <v>5</v>
      </c>
      <c r="B14" s="47" t="s">
        <v>20</v>
      </c>
      <c r="C14" s="4" t="s">
        <v>71</v>
      </c>
      <c r="D14" s="4" t="s">
        <v>73</v>
      </c>
      <c r="E14" s="5"/>
      <c r="F14" s="5"/>
      <c r="G14" s="6"/>
      <c r="H14" s="7"/>
    </row>
    <row r="15" spans="1:15" ht="21" customHeight="1" x14ac:dyDescent="0.25">
      <c r="A15" s="9"/>
      <c r="B15" s="10"/>
      <c r="C15" s="11" t="s">
        <v>70</v>
      </c>
      <c r="D15" s="11" t="s">
        <v>74</v>
      </c>
      <c r="E15" s="12"/>
      <c r="F15" s="13"/>
      <c r="G15" s="14"/>
      <c r="H15" s="15"/>
    </row>
    <row r="16" spans="1:15" ht="21" customHeight="1" thickBot="1" x14ac:dyDescent="0.3">
      <c r="A16" s="19"/>
      <c r="B16" s="20"/>
      <c r="C16" s="21" t="s">
        <v>72</v>
      </c>
      <c r="D16" s="21" t="s">
        <v>13</v>
      </c>
      <c r="E16" s="22"/>
      <c r="F16" s="22"/>
      <c r="G16" s="23"/>
      <c r="H16" s="24"/>
    </row>
    <row r="17" spans="1:8" ht="21" customHeight="1" x14ac:dyDescent="0.25">
      <c r="A17" s="41">
        <v>6</v>
      </c>
      <c r="B17" s="47" t="s">
        <v>21</v>
      </c>
      <c r="C17" s="4" t="s">
        <v>73</v>
      </c>
      <c r="D17" s="4" t="s">
        <v>72</v>
      </c>
      <c r="E17" s="5"/>
      <c r="F17" s="5"/>
      <c r="G17" s="6"/>
      <c r="H17" s="7"/>
    </row>
    <row r="18" spans="1:8" ht="21" customHeight="1" x14ac:dyDescent="0.25">
      <c r="A18" s="9"/>
      <c r="B18" s="10"/>
      <c r="C18" s="11" t="s">
        <v>70</v>
      </c>
      <c r="D18" s="11" t="s">
        <v>13</v>
      </c>
      <c r="E18" s="12"/>
      <c r="F18" s="13"/>
      <c r="G18" s="14"/>
      <c r="H18" s="15"/>
    </row>
    <row r="19" spans="1:8" ht="21" customHeight="1" thickBot="1" x14ac:dyDescent="0.3">
      <c r="A19" s="19"/>
      <c r="B19" s="20"/>
      <c r="C19" s="21" t="s">
        <v>71</v>
      </c>
      <c r="D19" s="21" t="s">
        <v>74</v>
      </c>
      <c r="E19" s="22"/>
      <c r="F19" s="22"/>
      <c r="G19" s="23"/>
      <c r="H19" s="24"/>
    </row>
    <row r="20" spans="1:8" ht="21" customHeight="1" thickBot="1" x14ac:dyDescent="0.3">
      <c r="A20" s="44"/>
      <c r="B20" s="42" t="s">
        <v>22</v>
      </c>
      <c r="C20" s="69" t="s">
        <v>18</v>
      </c>
      <c r="D20" s="70"/>
      <c r="E20" s="70"/>
      <c r="F20" s="70"/>
      <c r="G20" s="70"/>
      <c r="H20" s="71"/>
    </row>
    <row r="21" spans="1:8" ht="21" customHeight="1" x14ac:dyDescent="0.25">
      <c r="A21" s="41">
        <v>7</v>
      </c>
      <c r="B21" s="42" t="s">
        <v>69</v>
      </c>
      <c r="C21" s="4" t="s">
        <v>74</v>
      </c>
      <c r="D21" s="4" t="s">
        <v>73</v>
      </c>
      <c r="E21" s="5"/>
      <c r="F21" s="5"/>
      <c r="G21" s="6"/>
      <c r="H21" s="7"/>
    </row>
    <row r="22" spans="1:8" ht="21" customHeight="1" x14ac:dyDescent="0.25">
      <c r="A22" s="9"/>
      <c r="B22" s="10"/>
      <c r="C22" s="11" t="s">
        <v>72</v>
      </c>
      <c r="D22" s="11" t="s">
        <v>70</v>
      </c>
      <c r="E22" s="12"/>
      <c r="F22" s="13"/>
      <c r="G22" s="14"/>
      <c r="H22" s="15"/>
    </row>
    <row r="23" spans="1:8" ht="21" customHeight="1" thickBot="1" x14ac:dyDescent="0.3">
      <c r="A23" s="19"/>
      <c r="B23" s="20"/>
      <c r="C23" s="21" t="s">
        <v>13</v>
      </c>
      <c r="D23" s="21" t="s">
        <v>71</v>
      </c>
      <c r="E23" s="22"/>
      <c r="F23" s="22"/>
      <c r="G23" s="23"/>
      <c r="H23" s="24"/>
    </row>
    <row r="24" spans="1:8" ht="21" customHeight="1" thickBot="1" x14ac:dyDescent="0.3">
      <c r="A24" s="44"/>
      <c r="B24" s="42" t="s">
        <v>75</v>
      </c>
      <c r="C24" s="69" t="s">
        <v>18</v>
      </c>
      <c r="D24" s="70"/>
      <c r="E24" s="70"/>
      <c r="F24" s="70"/>
      <c r="G24" s="70"/>
      <c r="H24" s="71"/>
    </row>
    <row r="25" spans="1:8" ht="21" customHeight="1" x14ac:dyDescent="0.25">
      <c r="A25" s="41">
        <v>8</v>
      </c>
      <c r="B25" s="42" t="s">
        <v>39</v>
      </c>
      <c r="C25" s="4" t="s">
        <v>73</v>
      </c>
      <c r="D25" s="4" t="s">
        <v>70</v>
      </c>
      <c r="E25" s="5"/>
      <c r="F25" s="5"/>
      <c r="G25" s="6"/>
      <c r="H25" s="7"/>
    </row>
    <row r="26" spans="1:8" ht="21" customHeight="1" x14ac:dyDescent="0.25">
      <c r="A26" s="9"/>
      <c r="B26" s="10"/>
      <c r="C26" s="11" t="s">
        <v>71</v>
      </c>
      <c r="D26" s="11" t="s">
        <v>72</v>
      </c>
      <c r="E26" s="12"/>
      <c r="F26" s="13"/>
      <c r="G26" s="14"/>
      <c r="H26" s="15"/>
    </row>
    <row r="27" spans="1:8" ht="21" customHeight="1" thickBot="1" x14ac:dyDescent="0.3">
      <c r="A27" s="19"/>
      <c r="B27" s="20"/>
      <c r="C27" s="21" t="s">
        <v>74</v>
      </c>
      <c r="D27" s="21" t="s">
        <v>13</v>
      </c>
      <c r="E27" s="22"/>
      <c r="F27" s="22"/>
      <c r="G27" s="23"/>
      <c r="H27" s="24"/>
    </row>
    <row r="28" spans="1:8" ht="21" customHeight="1" thickBot="1" x14ac:dyDescent="0.3">
      <c r="A28" s="44"/>
      <c r="B28" s="54" t="s">
        <v>26</v>
      </c>
      <c r="C28" s="69" t="s">
        <v>18</v>
      </c>
      <c r="D28" s="70"/>
      <c r="E28" s="70"/>
      <c r="F28" s="70"/>
      <c r="G28" s="70"/>
      <c r="H28" s="71"/>
    </row>
    <row r="29" spans="1:8" ht="21" customHeight="1" thickBot="1" x14ac:dyDescent="0.3"/>
    <row r="30" spans="1:8" ht="21" customHeight="1" thickBot="1" x14ac:dyDescent="0.3">
      <c r="A30" s="72"/>
      <c r="B30" s="73" t="s">
        <v>82</v>
      </c>
      <c r="C30" s="69" t="s">
        <v>84</v>
      </c>
      <c r="D30" s="70"/>
      <c r="E30" s="70"/>
      <c r="F30" s="70"/>
      <c r="G30" s="70"/>
      <c r="H30" s="71"/>
    </row>
    <row r="31" spans="1:8" ht="21" customHeight="1" thickBot="1" x14ac:dyDescent="0.3">
      <c r="A31" s="55"/>
      <c r="B31" s="49" t="s">
        <v>27</v>
      </c>
      <c r="C31" s="69" t="s">
        <v>18</v>
      </c>
      <c r="D31" s="70"/>
      <c r="E31" s="70"/>
      <c r="F31" s="70"/>
      <c r="G31" s="70"/>
      <c r="H31" s="71"/>
    </row>
    <row r="32" spans="1:8" ht="21" customHeight="1" thickBot="1" x14ac:dyDescent="0.3">
      <c r="A32" s="72"/>
      <c r="B32" s="73" t="s">
        <v>83</v>
      </c>
      <c r="C32" s="69" t="s">
        <v>85</v>
      </c>
      <c r="D32" s="70"/>
      <c r="E32" s="70"/>
      <c r="F32" s="70"/>
      <c r="G32" s="70"/>
      <c r="H32" s="71"/>
    </row>
    <row r="33" spans="1:8" ht="21" customHeight="1" x14ac:dyDescent="0.25">
      <c r="A33" s="41">
        <v>9</v>
      </c>
      <c r="B33" s="42" t="s">
        <v>37</v>
      </c>
      <c r="C33" s="56" t="s">
        <v>13</v>
      </c>
      <c r="D33" s="4" t="s">
        <v>73</v>
      </c>
      <c r="E33" s="5"/>
      <c r="F33" s="5"/>
      <c r="G33" s="6"/>
      <c r="H33" s="7"/>
    </row>
    <row r="34" spans="1:8" ht="21" customHeight="1" x14ac:dyDescent="0.25">
      <c r="A34" s="9"/>
      <c r="B34" s="10"/>
      <c r="C34" s="11" t="s">
        <v>70</v>
      </c>
      <c r="D34" s="11" t="s">
        <v>71</v>
      </c>
      <c r="E34" s="12"/>
      <c r="F34" s="13"/>
      <c r="G34" s="14"/>
      <c r="H34" s="15"/>
    </row>
    <row r="35" spans="1:8" ht="21" customHeight="1" thickBot="1" x14ac:dyDescent="0.3">
      <c r="A35" s="19"/>
      <c r="B35" s="20"/>
      <c r="C35" s="21" t="s">
        <v>72</v>
      </c>
      <c r="D35" s="21" t="s">
        <v>74</v>
      </c>
      <c r="E35" s="22"/>
      <c r="F35" s="22"/>
      <c r="G35" s="23"/>
      <c r="H35" s="24"/>
    </row>
    <row r="36" spans="1:8" ht="21" customHeight="1" x14ac:dyDescent="0.25">
      <c r="A36" s="41">
        <v>10</v>
      </c>
      <c r="B36" s="42" t="s">
        <v>28</v>
      </c>
      <c r="C36" s="4" t="s">
        <v>73</v>
      </c>
      <c r="D36" s="4" t="s">
        <v>71</v>
      </c>
      <c r="E36" s="5"/>
      <c r="F36" s="5"/>
      <c r="G36" s="6"/>
      <c r="H36" s="7"/>
    </row>
    <row r="37" spans="1:8" ht="21" customHeight="1" x14ac:dyDescent="0.25">
      <c r="A37" s="9"/>
      <c r="B37" s="10"/>
      <c r="C37" s="11" t="s">
        <v>74</v>
      </c>
      <c r="D37" s="11" t="s">
        <v>70</v>
      </c>
      <c r="E37" s="12"/>
      <c r="F37" s="13"/>
      <c r="G37" s="14"/>
      <c r="H37" s="15"/>
    </row>
    <row r="38" spans="1:8" ht="21" customHeight="1" thickBot="1" x14ac:dyDescent="0.3">
      <c r="A38" s="19"/>
      <c r="B38" s="20"/>
      <c r="C38" s="21" t="s">
        <v>13</v>
      </c>
      <c r="D38" s="21" t="s">
        <v>72</v>
      </c>
      <c r="E38" s="22"/>
      <c r="F38" s="22"/>
      <c r="G38" s="23"/>
      <c r="H38" s="24"/>
    </row>
    <row r="39" spans="1:8" ht="21" customHeight="1" x14ac:dyDescent="0.25">
      <c r="A39" s="41">
        <v>11</v>
      </c>
      <c r="B39" s="42" t="s">
        <v>29</v>
      </c>
      <c r="C39" s="4" t="s">
        <v>72</v>
      </c>
      <c r="D39" s="4" t="s">
        <v>73</v>
      </c>
      <c r="E39" s="5"/>
      <c r="F39" s="5"/>
      <c r="G39" s="6"/>
      <c r="H39" s="7"/>
    </row>
    <row r="40" spans="1:8" ht="21" customHeight="1" x14ac:dyDescent="0.25">
      <c r="A40" s="9"/>
      <c r="B40" s="10"/>
      <c r="C40" s="11" t="s">
        <v>13</v>
      </c>
      <c r="D40" s="11" t="s">
        <v>70</v>
      </c>
      <c r="E40" s="12"/>
      <c r="F40" s="13"/>
      <c r="G40" s="14"/>
      <c r="H40" s="15"/>
    </row>
    <row r="41" spans="1:8" ht="21" customHeight="1" thickBot="1" x14ac:dyDescent="0.3">
      <c r="A41" s="19"/>
      <c r="B41" s="20"/>
      <c r="C41" s="21" t="s">
        <v>74</v>
      </c>
      <c r="D41" s="21" t="s">
        <v>71</v>
      </c>
      <c r="E41" s="22"/>
      <c r="F41" s="22"/>
      <c r="G41" s="23"/>
      <c r="H41" s="24"/>
    </row>
    <row r="42" spans="1:8" ht="21" customHeight="1" x14ac:dyDescent="0.25">
      <c r="A42" s="41">
        <v>12</v>
      </c>
      <c r="B42" s="42" t="s">
        <v>30</v>
      </c>
      <c r="C42" s="4" t="s">
        <v>73</v>
      </c>
      <c r="D42" s="4" t="s">
        <v>74</v>
      </c>
      <c r="E42" s="5"/>
      <c r="F42" s="5"/>
      <c r="G42" s="6"/>
      <c r="H42" s="7"/>
    </row>
    <row r="43" spans="1:8" ht="21" customHeight="1" x14ac:dyDescent="0.25">
      <c r="A43" s="9"/>
      <c r="B43" s="10"/>
      <c r="C43" s="11" t="s">
        <v>70</v>
      </c>
      <c r="D43" s="11" t="s">
        <v>72</v>
      </c>
      <c r="E43" s="12"/>
      <c r="F43" s="13"/>
      <c r="G43" s="14"/>
      <c r="H43" s="15"/>
    </row>
    <row r="44" spans="1:8" ht="21" customHeight="1" thickBot="1" x14ac:dyDescent="0.3">
      <c r="A44" s="19"/>
      <c r="B44" s="20"/>
      <c r="C44" s="21" t="s">
        <v>71</v>
      </c>
      <c r="D44" s="21" t="s">
        <v>13</v>
      </c>
      <c r="E44" s="22"/>
      <c r="F44" s="22"/>
      <c r="G44" s="23"/>
      <c r="H44" s="24"/>
    </row>
    <row r="45" spans="1:8" ht="21" customHeight="1" x14ac:dyDescent="0.25">
      <c r="A45" s="41">
        <v>13</v>
      </c>
      <c r="B45" s="42" t="s">
        <v>32</v>
      </c>
      <c r="C45" s="4" t="s">
        <v>70</v>
      </c>
      <c r="D45" s="4" t="s">
        <v>73</v>
      </c>
      <c r="E45" s="5"/>
      <c r="F45" s="5"/>
      <c r="G45" s="6"/>
      <c r="H45" s="7"/>
    </row>
    <row r="46" spans="1:8" ht="21" customHeight="1" x14ac:dyDescent="0.25">
      <c r="A46" s="9"/>
      <c r="B46" s="10"/>
      <c r="C46" s="11" t="s">
        <v>72</v>
      </c>
      <c r="D46" s="11" t="s">
        <v>71</v>
      </c>
      <c r="E46" s="12"/>
      <c r="F46" s="13"/>
      <c r="G46" s="14"/>
      <c r="H46" s="15"/>
    </row>
    <row r="47" spans="1:8" ht="21" customHeight="1" thickBot="1" x14ac:dyDescent="0.3">
      <c r="A47" s="19"/>
      <c r="B47" s="20"/>
      <c r="C47" s="21" t="s">
        <v>13</v>
      </c>
      <c r="D47" s="21" t="s">
        <v>74</v>
      </c>
      <c r="E47" s="22"/>
      <c r="F47" s="22"/>
      <c r="G47" s="23"/>
      <c r="H47" s="24"/>
    </row>
    <row r="48" spans="1:8" ht="21" customHeight="1" x14ac:dyDescent="0.25">
      <c r="A48" s="41">
        <v>14</v>
      </c>
      <c r="B48" s="42" t="s">
        <v>31</v>
      </c>
      <c r="C48" s="4" t="s">
        <v>73</v>
      </c>
      <c r="D48" s="4" t="s">
        <v>13</v>
      </c>
      <c r="E48" s="5"/>
      <c r="F48" s="5"/>
      <c r="G48" s="6"/>
      <c r="H48" s="7"/>
    </row>
    <row r="49" spans="1:8" ht="21" customHeight="1" x14ac:dyDescent="0.25">
      <c r="A49" s="9"/>
      <c r="B49" s="10"/>
      <c r="C49" s="11" t="s">
        <v>71</v>
      </c>
      <c r="D49" s="11" t="s">
        <v>70</v>
      </c>
      <c r="E49" s="12"/>
      <c r="F49" s="13"/>
      <c r="G49" s="14"/>
      <c r="H49" s="15"/>
    </row>
    <row r="50" spans="1:8" ht="21" customHeight="1" thickBot="1" x14ac:dyDescent="0.3">
      <c r="A50" s="19"/>
      <c r="B50" s="20"/>
      <c r="C50" s="21" t="s">
        <v>74</v>
      </c>
      <c r="D50" s="21" t="s">
        <v>72</v>
      </c>
      <c r="E50" s="22"/>
      <c r="F50" s="22"/>
      <c r="G50" s="23"/>
      <c r="H50" s="24"/>
    </row>
    <row r="51" spans="1:8" ht="21" customHeight="1" x14ac:dyDescent="0.25">
      <c r="A51" s="41">
        <v>15</v>
      </c>
      <c r="B51" s="42" t="s">
        <v>33</v>
      </c>
      <c r="C51" s="4" t="s">
        <v>71</v>
      </c>
      <c r="D51" s="4" t="s">
        <v>73</v>
      </c>
      <c r="E51" s="5"/>
      <c r="F51" s="5"/>
      <c r="G51" s="6"/>
      <c r="H51" s="7"/>
    </row>
    <row r="52" spans="1:8" ht="21" customHeight="1" x14ac:dyDescent="0.25">
      <c r="A52" s="9"/>
      <c r="B52" s="10"/>
      <c r="C52" s="11" t="s">
        <v>70</v>
      </c>
      <c r="D52" s="11" t="s">
        <v>74</v>
      </c>
      <c r="E52" s="12"/>
      <c r="F52" s="13"/>
      <c r="G52" s="14"/>
      <c r="H52" s="15"/>
    </row>
    <row r="53" spans="1:8" ht="21" customHeight="1" thickBot="1" x14ac:dyDescent="0.3">
      <c r="A53" s="19"/>
      <c r="B53" s="20"/>
      <c r="C53" s="21" t="s">
        <v>72</v>
      </c>
      <c r="D53" s="21" t="s">
        <v>13</v>
      </c>
      <c r="E53" s="22"/>
      <c r="F53" s="22"/>
      <c r="G53" s="23"/>
      <c r="H53" s="24"/>
    </row>
  </sheetData>
  <mergeCells count="6">
    <mergeCell ref="C32:H32"/>
    <mergeCell ref="C20:H20"/>
    <mergeCell ref="C24:H24"/>
    <mergeCell ref="C28:H28"/>
    <mergeCell ref="C31:H31"/>
    <mergeCell ref="C30:H30"/>
  </mergeCells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&amp;L2018/2019&amp;C&amp;"Arial,Fett"&amp;12 460 Hamburg-Liga männliche Jugend D&amp;RStand: 28.06.2018</oddHeader>
  </headerFooter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wA</vt:lpstr>
      <vt:lpstr>wB</vt:lpstr>
      <vt:lpstr>wC</vt:lpstr>
      <vt:lpstr>mA</vt:lpstr>
      <vt:lpstr>mB</vt:lpstr>
      <vt:lpstr>mC</vt:lpstr>
      <vt:lpstr>mD</vt:lpstr>
      <vt:lpstr>mA!Druckbereich</vt:lpstr>
      <vt:lpstr>mB!Druckbereich</vt:lpstr>
      <vt:lpstr>mC!Druckbereich</vt:lpstr>
      <vt:lpstr>mD!Druckbereich</vt:lpstr>
      <vt:lpstr>wA!Druckbereich</vt:lpstr>
      <vt:lpstr>wB!Druckbereich</vt:lpstr>
      <vt:lpstr>wC!Druckbereich</vt:lpstr>
      <vt:lpstr>mA!Drucktitel</vt:lpstr>
      <vt:lpstr>mB!Drucktitel</vt:lpstr>
      <vt:lpstr>mC!Drucktitel</vt:lpstr>
      <vt:lpstr>wA!Drucktitel</vt:lpstr>
      <vt:lpstr>wB!Drucktitel</vt:lpstr>
      <vt:lpstr>wC!Drucktitel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Jan Sievers</cp:lastModifiedBy>
  <cp:lastPrinted>2018-06-28T12:21:21Z</cp:lastPrinted>
  <dcterms:created xsi:type="dcterms:W3CDTF">2011-06-24T07:52:06Z</dcterms:created>
  <dcterms:modified xsi:type="dcterms:W3CDTF">2018-06-28T12:21:38Z</dcterms:modified>
</cp:coreProperties>
</file>