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-HHV\Sievers\Spielbetrieb\Jugend\2019\"/>
    </mc:Choice>
  </mc:AlternateContent>
  <xr:revisionPtr revIDLastSave="0" documentId="13_ncr:1_{5719FCB9-C3B7-4ADD-8D7A-99397A5484E9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wA" sheetId="8" r:id="rId1"/>
    <sheet name="wB" sheetId="9" r:id="rId2"/>
    <sheet name="wC" sheetId="3" r:id="rId3"/>
    <sheet name="mA" sheetId="4" r:id="rId4"/>
    <sheet name="mB" sheetId="5" r:id="rId5"/>
    <sheet name="mC" sheetId="6" r:id="rId6"/>
    <sheet name="mD" sheetId="7" r:id="rId7"/>
  </sheets>
  <definedNames>
    <definedName name="_xlnm.Print_Area" localSheetId="3">mA!$A$1:$H$95</definedName>
    <definedName name="_xlnm.Print_Area" localSheetId="4">mB!$A$1:$H$95</definedName>
    <definedName name="_xlnm.Print_Area" localSheetId="5">mC!$A$1:$H$96</definedName>
    <definedName name="_xlnm.Print_Area" localSheetId="6">mD!$A$1:$G$133</definedName>
    <definedName name="_xlnm.Print_Area" localSheetId="0">wA!$A$1:$H$90</definedName>
    <definedName name="_xlnm.Print_Area" localSheetId="1">wB!$A$1:$H$96</definedName>
    <definedName name="_xlnm.Print_Area" localSheetId="2">wC!$A$1:$H$95</definedName>
    <definedName name="_xlnm.Print_Titles" localSheetId="3">mA!$1:$1</definedName>
    <definedName name="_xlnm.Print_Titles" localSheetId="4">mB!$1:$1</definedName>
    <definedName name="_xlnm.Print_Titles" localSheetId="5">mC!$1:$1</definedName>
    <definedName name="_xlnm.Print_Titles" localSheetId="0">wA!$1:$1</definedName>
    <definedName name="_xlnm.Print_Titles" localSheetId="1">wB!$1:$1</definedName>
    <definedName name="_xlnm.Print_Titles" localSheetId="2">wC!$1:$1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3" i="7" l="1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D2" i="7"/>
  <c r="C2" i="7"/>
  <c r="D95" i="3" l="1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O11" i="3" l="1"/>
  <c r="O2" i="3"/>
  <c r="O6" i="3"/>
  <c r="O10" i="3"/>
  <c r="O5" i="3"/>
  <c r="O9" i="3"/>
  <c r="O8" i="3"/>
  <c r="O4" i="3"/>
  <c r="O3" i="3"/>
  <c r="O7" i="3"/>
  <c r="D88" i="8" l="1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96" i="9" l="1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8" i="9"/>
  <c r="D87" i="9"/>
  <c r="C87" i="9"/>
  <c r="D86" i="9"/>
  <c r="C86" i="9"/>
  <c r="D85" i="9"/>
  <c r="C85" i="9"/>
  <c r="D84" i="9"/>
  <c r="C84" i="9"/>
  <c r="D83" i="9"/>
  <c r="C83" i="9"/>
  <c r="D82" i="9"/>
  <c r="C82" i="9"/>
  <c r="D81" i="9"/>
  <c r="C81" i="9"/>
  <c r="D80" i="9"/>
  <c r="C80" i="9"/>
  <c r="D79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D72" i="9"/>
  <c r="C72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C59" i="9"/>
  <c r="D58" i="9"/>
  <c r="C58" i="9"/>
  <c r="D57" i="9"/>
  <c r="C57" i="9"/>
  <c r="D56" i="9"/>
  <c r="C56" i="9"/>
  <c r="D53" i="9"/>
  <c r="C53" i="9"/>
  <c r="D52" i="9"/>
  <c r="C52" i="9"/>
  <c r="D51" i="9"/>
  <c r="C51" i="9"/>
  <c r="D50" i="9"/>
  <c r="C50" i="9"/>
  <c r="D49" i="9"/>
  <c r="C49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  <c r="O9" i="8" l="1"/>
  <c r="O4" i="8"/>
  <c r="O8" i="8"/>
  <c r="O2" i="8"/>
  <c r="O6" i="8"/>
  <c r="O3" i="8"/>
  <c r="O7" i="8"/>
  <c r="O5" i="8"/>
  <c r="O10" i="9"/>
  <c r="O2" i="9"/>
  <c r="O9" i="9"/>
  <c r="O11" i="9"/>
  <c r="O6" i="9"/>
  <c r="O5" i="9"/>
  <c r="O4" i="9"/>
  <c r="O8" i="9"/>
  <c r="O3" i="9"/>
  <c r="O7" i="9"/>
  <c r="D96" i="6" l="1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49" i="6"/>
  <c r="C49" i="6"/>
  <c r="D48" i="6"/>
  <c r="C48" i="6"/>
  <c r="D47" i="6"/>
  <c r="C47" i="6"/>
  <c r="D46" i="6"/>
  <c r="C46" i="6"/>
  <c r="D45" i="6"/>
  <c r="C45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4" i="5"/>
  <c r="C74" i="5"/>
  <c r="D73" i="5"/>
  <c r="C73" i="5"/>
  <c r="D72" i="5"/>
  <c r="C72" i="5"/>
  <c r="D71" i="5"/>
  <c r="C71" i="5"/>
  <c r="D70" i="5"/>
  <c r="C70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2" i="5"/>
  <c r="C2" i="5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O11" i="4" l="1"/>
  <c r="O7" i="4"/>
  <c r="O3" i="4"/>
  <c r="O10" i="4"/>
  <c r="O6" i="4"/>
  <c r="O2" i="4"/>
  <c r="O9" i="4"/>
  <c r="O5" i="4"/>
  <c r="O8" i="4"/>
  <c r="O4" i="4"/>
  <c r="O9" i="6"/>
  <c r="O5" i="6"/>
  <c r="O4" i="6"/>
  <c r="O8" i="6"/>
  <c r="O11" i="6"/>
  <c r="O7" i="6"/>
  <c r="O3" i="6"/>
  <c r="O10" i="6"/>
  <c r="O6" i="6"/>
  <c r="O2" i="6"/>
  <c r="O11" i="5"/>
  <c r="O7" i="5"/>
  <c r="O3" i="5"/>
  <c r="O9" i="5"/>
  <c r="O8" i="5"/>
  <c r="O10" i="5"/>
  <c r="O6" i="5"/>
  <c r="O2" i="5"/>
  <c r="O5" i="5"/>
  <c r="O4" i="5"/>
</calcChain>
</file>

<file path=xl/sharedStrings.xml><?xml version="1.0" encoding="utf-8"?>
<sst xmlns="http://schemas.openxmlformats.org/spreadsheetml/2006/main" count="428" uniqueCount="90">
  <si>
    <t>Tag</t>
  </si>
  <si>
    <t>Halle</t>
  </si>
  <si>
    <t>Zeit</t>
  </si>
  <si>
    <t>Hallen</t>
  </si>
  <si>
    <t>Ausweichtermin</t>
  </si>
  <si>
    <t>ü</t>
  </si>
  <si>
    <t>Buxtehuder SV 2</t>
  </si>
  <si>
    <t>Buxtehuder SV 1</t>
  </si>
  <si>
    <t>sonntags</t>
  </si>
  <si>
    <t>HSV/Hamm 02 1</t>
  </si>
  <si>
    <t>SG Hamburg-Nord 2</t>
  </si>
  <si>
    <t>13)</t>
  </si>
  <si>
    <t>Rellinger TV 2</t>
  </si>
  <si>
    <t>HTS/BW96 Handball</t>
  </si>
  <si>
    <t>Kein Spielbetrieb - Auswahlmaßnahme</t>
  </si>
  <si>
    <t>HSG Pinnau</t>
  </si>
  <si>
    <t>TuS Esingen</t>
  </si>
  <si>
    <t>Ahrensburger TSV</t>
  </si>
  <si>
    <t>TV Billstedt</t>
  </si>
  <si>
    <t>HT Norderstedt</t>
  </si>
  <si>
    <t>---</t>
  </si>
  <si>
    <t>komplett</t>
  </si>
  <si>
    <t>HSV/Hamm 02 2</t>
  </si>
  <si>
    <t>8./9.2</t>
  </si>
  <si>
    <t>22./23.2</t>
  </si>
  <si>
    <t>7./8.12</t>
  </si>
  <si>
    <t>Buxtehuder SV</t>
  </si>
  <si>
    <t>AMTV Hamburg</t>
  </si>
  <si>
    <t>Barmstedter MTV</t>
  </si>
  <si>
    <t>Handball SV Hamburg</t>
  </si>
  <si>
    <t>Rellinger TV</t>
  </si>
  <si>
    <t>SG Hamburg-Nord</t>
  </si>
  <si>
    <t>TSV Ellerbek</t>
  </si>
  <si>
    <t>30. Nov/      1. Dez</t>
  </si>
  <si>
    <t>28./29. Sept</t>
  </si>
  <si>
    <t>26./27. Okt</t>
  </si>
  <si>
    <t>Auswahllehrgang</t>
  </si>
  <si>
    <t>21./22. Dez</t>
  </si>
  <si>
    <t>Deutschland-Cup m 2003 Berlin</t>
  </si>
  <si>
    <t>11./12. Jan</t>
  </si>
  <si>
    <t>7./8. Dez</t>
  </si>
  <si>
    <t>14./15. Dez</t>
  </si>
  <si>
    <t>7./8. Sept</t>
  </si>
  <si>
    <t>14./15. Sept</t>
  </si>
  <si>
    <t>21./22. Sept</t>
  </si>
  <si>
    <t>2./3. Nov</t>
  </si>
  <si>
    <t>9./10. Nov</t>
  </si>
  <si>
    <t>16./17. Nov</t>
  </si>
  <si>
    <t>23./24. Nov</t>
  </si>
  <si>
    <t>18./19. Jan</t>
  </si>
  <si>
    <t>1./2. Feb</t>
  </si>
  <si>
    <t>8./9. Feb</t>
  </si>
  <si>
    <t>15./16. Feb</t>
  </si>
  <si>
    <t>22./23. Feb</t>
  </si>
  <si>
    <t>14./15. März</t>
  </si>
  <si>
    <t>18./19. Apr</t>
  </si>
  <si>
    <t>21./22. März</t>
  </si>
  <si>
    <t>25./26. Apr</t>
  </si>
  <si>
    <t>Elmshorner HT</t>
  </si>
  <si>
    <t>SG Bergedorf/VM</t>
  </si>
  <si>
    <t>18./19.4</t>
  </si>
  <si>
    <t>SC Alstertal-Langenhorn</t>
  </si>
  <si>
    <t>30. Nov/         1. Dez</t>
  </si>
  <si>
    <t>15)</t>
  </si>
  <si>
    <t>16)</t>
  </si>
  <si>
    <t>17)</t>
  </si>
  <si>
    <t>18)</t>
  </si>
  <si>
    <t>19)</t>
  </si>
  <si>
    <t>20)</t>
  </si>
  <si>
    <t>21)</t>
  </si>
  <si>
    <t>TH Eilbeck</t>
  </si>
  <si>
    <t>TuS Holstein Quickborn</t>
  </si>
  <si>
    <t>Uhrzeit</t>
  </si>
  <si>
    <t>Walddörfer SV</t>
  </si>
  <si>
    <t>X  -  X  -  X</t>
  </si>
  <si>
    <t>22)</t>
  </si>
  <si>
    <t>FC St. Pauli</t>
  </si>
  <si>
    <t>HL Buchholz08-Rosengarten</t>
  </si>
  <si>
    <t>26./27.10</t>
  </si>
  <si>
    <t>TV Fischbek</t>
  </si>
  <si>
    <t>HSV/Hamm 02</t>
  </si>
  <si>
    <t>Kein Spielbetrieb - Sichtung Kienbaum</t>
  </si>
  <si>
    <t>Eimsbütteler TV</t>
  </si>
  <si>
    <t>X  -   X   -  X</t>
  </si>
  <si>
    <t>14./15. Mrz</t>
  </si>
  <si>
    <t>21./22. Mrz</t>
  </si>
  <si>
    <t>Kein Spielbetrieb - Deutschland-Cup m 2003 Berlin</t>
  </si>
  <si>
    <t>Kein Spielbetrieb - Auswahllehrgang</t>
  </si>
  <si>
    <t>25./26. Jan</t>
  </si>
  <si>
    <t>29. Feb/1.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</si>
</sst>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)"/>
    <numFmt numFmtId="165" formatCode="dd/\ mmmm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Wingdings"/>
      <charset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0" fontId="2" fillId="2" borderId="15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9" xfId="2" quotePrefix="1" applyFont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0" borderId="9" xfId="2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20" fontId="2" fillId="0" borderId="1" xfId="2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2" borderId="17" xfId="1" applyFont="1" applyFill="1" applyBorder="1" applyAlignment="1">
      <alignment vertical="center"/>
    </xf>
    <xf numFmtId="20" fontId="2" fillId="0" borderId="2" xfId="2" applyNumberFormat="1" applyFont="1" applyBorder="1" applyAlignment="1">
      <alignment horizontal="center" vertical="center"/>
    </xf>
    <xf numFmtId="20" fontId="2" fillId="0" borderId="1" xfId="2" quotePrefix="1" applyNumberFormat="1" applyFont="1" applyBorder="1" applyAlignment="1">
      <alignment horizontal="center" vertical="center"/>
    </xf>
    <xf numFmtId="0" fontId="2" fillId="0" borderId="4" xfId="2" quotePrefix="1" applyFont="1" applyBorder="1" applyAlignment="1">
      <alignment horizontal="center" vertical="center"/>
    </xf>
    <xf numFmtId="0" fontId="2" fillId="0" borderId="18" xfId="2" quotePrefix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/>
    </xf>
    <xf numFmtId="20" fontId="2" fillId="0" borderId="3" xfId="2" applyNumberFormat="1" applyFont="1" applyBorder="1" applyAlignment="1">
      <alignment horizontal="center" vertical="center"/>
    </xf>
    <xf numFmtId="20" fontId="2" fillId="0" borderId="5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22" xfId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vertical="center"/>
    </xf>
    <xf numFmtId="0" fontId="2" fillId="4" borderId="20" xfId="1" applyFont="1" applyFill="1" applyBorder="1" applyAlignment="1">
      <alignment vertical="center"/>
    </xf>
    <xf numFmtId="164" fontId="3" fillId="4" borderId="13" xfId="1" applyNumberFormat="1" applyFont="1" applyFill="1" applyBorder="1" applyAlignment="1">
      <alignment vertical="center"/>
    </xf>
    <xf numFmtId="164" fontId="3" fillId="4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3" fillId="4" borderId="6" xfId="1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2" fillId="0" borderId="2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65" fontId="2" fillId="0" borderId="14" xfId="2" applyNumberFormat="1" applyFont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center" vertical="center"/>
    </xf>
    <xf numFmtId="0" fontId="2" fillId="5" borderId="0" xfId="3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28" xfId="1" applyNumberFormat="1" applyFont="1" applyBorder="1" applyAlignment="1">
      <alignment horizontal="left" vertical="center"/>
    </xf>
    <xf numFmtId="164" fontId="3" fillId="4" borderId="0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0" fontId="4" fillId="0" borderId="29" xfId="1" applyNumberFormat="1" applyFont="1" applyBorder="1" applyAlignment="1">
      <alignment horizontal="left" vertical="center"/>
    </xf>
    <xf numFmtId="0" fontId="2" fillId="0" borderId="30" xfId="1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164" fontId="3" fillId="4" borderId="6" xfId="1" applyNumberFormat="1" applyFont="1" applyFill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164" fontId="3" fillId="4" borderId="13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4" xfId="2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2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0" xfId="1" applyFont="1" applyAlignment="1">
      <alignment vertical="center"/>
    </xf>
    <xf numFmtId="164" fontId="11" fillId="0" borderId="8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5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10" fillId="0" borderId="1" xfId="2" quotePrefix="1" applyFont="1" applyBorder="1" applyAlignment="1">
      <alignment horizontal="center" vertical="center"/>
    </xf>
    <xf numFmtId="0" fontId="10" fillId="0" borderId="9" xfId="2" quotePrefix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64" fontId="8" fillId="4" borderId="2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164" fontId="8" fillId="4" borderId="13" xfId="1" applyNumberFormat="1" applyFont="1" applyFill="1" applyBorder="1" applyAlignment="1">
      <alignment vertical="center"/>
    </xf>
    <xf numFmtId="164" fontId="8" fillId="4" borderId="30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8" fillId="0" borderId="20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8" fillId="0" borderId="24" xfId="1" applyNumberFormat="1" applyFont="1" applyBorder="1" applyAlignment="1">
      <alignment horizontal="center" vertical="center"/>
    </xf>
    <xf numFmtId="164" fontId="8" fillId="4" borderId="20" xfId="1" applyNumberFormat="1" applyFont="1" applyFill="1" applyBorder="1" applyAlignment="1">
      <alignment horizontal="center" vertical="center"/>
    </xf>
    <xf numFmtId="164" fontId="8" fillId="4" borderId="2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3" fillId="4" borderId="26" xfId="1" applyNumberFormat="1" applyFont="1" applyFill="1" applyBorder="1" applyAlignment="1">
      <alignment horizontal="center" vertical="center" wrapText="1"/>
    </xf>
    <xf numFmtId="164" fontId="3" fillId="4" borderId="27" xfId="1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 xr:uid="{C477BC04-1D1C-4B4F-92A5-EEC9CFD6AF89}"/>
    <cellStyle name="Standard_SCHL10 (2)" xfId="1" xr:uid="{00000000-0005-0000-0000-000001000000}"/>
    <cellStyle name="Standard_SCHL12 H+R" xfId="2" xr:uid="{00000000-0005-0000-0000-000002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FAE2-7D57-42F3-9837-C0EA64AB6B45}">
  <sheetPr>
    <tabColor rgb="FFFF0066"/>
  </sheetPr>
  <dimension ref="A1:O90"/>
  <sheetViews>
    <sheetView view="pageLayout" zoomScaleNormal="100" workbookViewId="0">
      <selection activeCell="Q6" sqref="Q6"/>
    </sheetView>
  </sheetViews>
  <sheetFormatPr baseColWidth="10" defaultColWidth="11.42578125" defaultRowHeight="12.75" x14ac:dyDescent="0.25"/>
  <cols>
    <col min="1" max="1" width="3.7109375" style="72" bestFit="1" customWidth="1"/>
    <col min="2" max="2" width="14.28515625" style="62" bestFit="1" customWidth="1"/>
    <col min="3" max="4" width="23" style="2" bestFit="1" customWidth="1"/>
    <col min="5" max="5" width="4" style="62" bestFit="1" customWidth="1"/>
    <col min="6" max="6" width="9.28515625" style="62" customWidth="1"/>
    <col min="7" max="7" width="5.140625" style="2" bestFit="1" customWidth="1"/>
    <col min="8" max="8" width="12.85546875" style="1" hidden="1" customWidth="1"/>
    <col min="9" max="9" width="7.7109375" style="1" hidden="1" customWidth="1"/>
    <col min="10" max="10" width="2" style="1" hidden="1" customWidth="1"/>
    <col min="11" max="11" width="18.140625" style="1" hidden="1" customWidth="1"/>
    <col min="12" max="12" width="3.28515625" style="1" hidden="1" customWidth="1"/>
    <col min="13" max="13" width="8.5703125" style="1" hidden="1" customWidth="1"/>
    <col min="14" max="14" width="5.42578125" style="1" hidden="1" customWidth="1"/>
    <col min="15" max="15" width="3" style="1" hidden="1" customWidth="1"/>
    <col min="16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L1" s="46" t="s">
        <v>5</v>
      </c>
      <c r="M1" s="112" t="s">
        <v>3</v>
      </c>
      <c r="N1" s="112"/>
    </row>
    <row r="2" spans="1:15" ht="21" customHeight="1" x14ac:dyDescent="0.25">
      <c r="A2" s="73">
        <v>1</v>
      </c>
      <c r="B2" s="41" t="s">
        <v>42</v>
      </c>
      <c r="C2" s="49" t="str">
        <f>+$K$2</f>
        <v>Ahrensburger TSV</v>
      </c>
      <c r="D2" s="49" t="str">
        <f>+$K$7</f>
        <v>TV Billstedt</v>
      </c>
      <c r="E2" s="5"/>
      <c r="F2" s="25"/>
      <c r="G2" s="6"/>
      <c r="H2" s="7"/>
      <c r="J2" s="8">
        <v>1</v>
      </c>
      <c r="K2" s="37" t="s">
        <v>17</v>
      </c>
      <c r="L2" s="46"/>
      <c r="M2" s="1" t="s">
        <v>21</v>
      </c>
      <c r="O2" s="1">
        <f t="shared" ref="O2:O9" si="0">COUNTIF(C:H,K2)</f>
        <v>21</v>
      </c>
    </row>
    <row r="3" spans="1:15" ht="21" customHeight="1" x14ac:dyDescent="0.25">
      <c r="A3" s="74"/>
      <c r="B3" s="10"/>
      <c r="C3" s="51" t="str">
        <f>+$K$6</f>
        <v>TuS Esingen</v>
      </c>
      <c r="D3" s="51" t="str">
        <f>+$K$3</f>
        <v>HSG Pinnau</v>
      </c>
      <c r="E3" s="12"/>
      <c r="F3" s="13"/>
      <c r="G3" s="14"/>
      <c r="H3" s="15"/>
      <c r="J3" s="8">
        <v>2</v>
      </c>
      <c r="K3" s="37" t="s">
        <v>15</v>
      </c>
      <c r="L3" s="46"/>
      <c r="M3" s="1" t="s">
        <v>60</v>
      </c>
      <c r="O3" s="1">
        <f t="shared" si="0"/>
        <v>21</v>
      </c>
    </row>
    <row r="4" spans="1:15" ht="21" customHeight="1" x14ac:dyDescent="0.25">
      <c r="A4" s="74"/>
      <c r="B4" s="10"/>
      <c r="C4" s="52" t="str">
        <f>+$K$4</f>
        <v>HTS/BW96 Handball</v>
      </c>
      <c r="D4" s="51" t="str">
        <f>+$K$5</f>
        <v>HT Norderstedt</v>
      </c>
      <c r="E4" s="12"/>
      <c r="F4" s="18"/>
      <c r="G4" s="16"/>
      <c r="H4" s="15"/>
      <c r="J4" s="8">
        <v>3</v>
      </c>
      <c r="K4" s="37" t="s">
        <v>13</v>
      </c>
      <c r="L4" s="46"/>
      <c r="M4" s="1" t="s">
        <v>21</v>
      </c>
      <c r="O4" s="1">
        <f t="shared" si="0"/>
        <v>21</v>
      </c>
    </row>
    <row r="5" spans="1:15" ht="21" customHeight="1" thickBot="1" x14ac:dyDescent="0.3">
      <c r="A5" s="74"/>
      <c r="B5" s="10"/>
      <c r="C5" s="53" t="str">
        <f>+$K$9</f>
        <v>---</v>
      </c>
      <c r="D5" s="53" t="str">
        <f>+$K$8</f>
        <v>SG Hamburg-Nord 2</v>
      </c>
      <c r="E5" s="12"/>
      <c r="F5" s="12"/>
      <c r="G5" s="16"/>
      <c r="H5" s="24"/>
      <c r="J5" s="8">
        <v>4</v>
      </c>
      <c r="K5" s="37" t="s">
        <v>19</v>
      </c>
      <c r="L5" s="46"/>
      <c r="M5" s="1" t="s">
        <v>21</v>
      </c>
      <c r="O5" s="1">
        <f t="shared" si="0"/>
        <v>21</v>
      </c>
    </row>
    <row r="6" spans="1:15" ht="21" customHeight="1" x14ac:dyDescent="0.25">
      <c r="A6" s="73">
        <v>2</v>
      </c>
      <c r="B6" s="41" t="s">
        <v>43</v>
      </c>
      <c r="C6" s="49" t="str">
        <f>+$K$5</f>
        <v>HT Norderstedt</v>
      </c>
      <c r="D6" s="49" t="str">
        <f>+$K$2</f>
        <v>Ahrensburger TSV</v>
      </c>
      <c r="E6" s="5"/>
      <c r="F6" s="5"/>
      <c r="G6" s="6"/>
      <c r="H6" s="7"/>
      <c r="J6" s="8">
        <v>5</v>
      </c>
      <c r="K6" s="37" t="s">
        <v>16</v>
      </c>
      <c r="L6" s="46"/>
      <c r="O6" s="1">
        <f t="shared" si="0"/>
        <v>21</v>
      </c>
    </row>
    <row r="7" spans="1:15" ht="21" customHeight="1" x14ac:dyDescent="0.25">
      <c r="A7" s="74"/>
      <c r="B7" s="10"/>
      <c r="C7" s="51" t="str">
        <f>+$K$3</f>
        <v>HSG Pinnau</v>
      </c>
      <c r="D7" s="51" t="str">
        <f>+$K$4</f>
        <v>HTS/BW96 Handball</v>
      </c>
      <c r="E7" s="12"/>
      <c r="F7" s="26"/>
      <c r="G7" s="14"/>
      <c r="H7" s="15"/>
      <c r="J7" s="8">
        <v>6</v>
      </c>
      <c r="K7" s="37" t="s">
        <v>18</v>
      </c>
      <c r="L7" s="46"/>
      <c r="M7" s="1" t="s">
        <v>21</v>
      </c>
      <c r="O7" s="1">
        <f t="shared" si="0"/>
        <v>21</v>
      </c>
    </row>
    <row r="8" spans="1:15" ht="21" customHeight="1" x14ac:dyDescent="0.25">
      <c r="A8" s="74"/>
      <c r="B8" s="10"/>
      <c r="C8" s="52" t="str">
        <f>+$K$8</f>
        <v>SG Hamburg-Nord 2</v>
      </c>
      <c r="D8" s="51" t="str">
        <f>+$K$6</f>
        <v>TuS Esingen</v>
      </c>
      <c r="E8" s="12"/>
      <c r="F8" s="12"/>
      <c r="G8" s="16"/>
      <c r="H8" s="15"/>
      <c r="J8" s="8">
        <v>7</v>
      </c>
      <c r="K8" s="37" t="s">
        <v>10</v>
      </c>
      <c r="L8" s="46"/>
      <c r="M8" s="1" t="s">
        <v>8</v>
      </c>
      <c r="O8" s="1">
        <f t="shared" si="0"/>
        <v>21</v>
      </c>
    </row>
    <row r="9" spans="1:15" ht="21" customHeight="1" thickBot="1" x14ac:dyDescent="0.3">
      <c r="A9" s="75"/>
      <c r="B9" s="10"/>
      <c r="C9" s="53" t="str">
        <f>+$K$7</f>
        <v>TV Billstedt</v>
      </c>
      <c r="D9" s="53" t="str">
        <f>+$K$9</f>
        <v>---</v>
      </c>
      <c r="E9" s="22"/>
      <c r="F9" s="32"/>
      <c r="G9" s="23"/>
      <c r="H9" s="24"/>
      <c r="J9" s="8">
        <v>8</v>
      </c>
      <c r="K9" s="37" t="s">
        <v>20</v>
      </c>
      <c r="L9" s="46"/>
      <c r="O9" s="1">
        <f t="shared" si="0"/>
        <v>21</v>
      </c>
    </row>
    <row r="10" spans="1:15" ht="21" customHeight="1" x14ac:dyDescent="0.25">
      <c r="A10" s="73">
        <v>3</v>
      </c>
      <c r="B10" s="41" t="s">
        <v>44</v>
      </c>
      <c r="C10" s="49" t="str">
        <f>+$K$2</f>
        <v>Ahrensburger TSV</v>
      </c>
      <c r="D10" s="51" t="str">
        <f>+$K$3</f>
        <v>HSG Pinnau</v>
      </c>
      <c r="E10" s="5"/>
      <c r="F10" s="25"/>
      <c r="G10" s="6"/>
      <c r="H10" s="7"/>
      <c r="J10" s="8"/>
      <c r="K10" s="8"/>
    </row>
    <row r="11" spans="1:15" ht="21" customHeight="1" x14ac:dyDescent="0.25">
      <c r="A11" s="74"/>
      <c r="B11" s="10"/>
      <c r="C11" s="52" t="str">
        <f>+$K$4</f>
        <v>HTS/BW96 Handball</v>
      </c>
      <c r="D11" s="52" t="str">
        <f>+$K$8</f>
        <v>SG Hamburg-Nord 2</v>
      </c>
      <c r="E11" s="13"/>
      <c r="F11" s="26"/>
      <c r="G11" s="14"/>
      <c r="H11" s="15"/>
      <c r="J11" s="8"/>
      <c r="K11" s="8"/>
    </row>
    <row r="12" spans="1:15" ht="21" customHeight="1" x14ac:dyDescent="0.25">
      <c r="A12" s="74"/>
      <c r="B12" s="10"/>
      <c r="C12" s="52" t="str">
        <f>+$K$7</f>
        <v>TV Billstedt</v>
      </c>
      <c r="D12" s="51" t="str">
        <f>+$K$5</f>
        <v>HT Norderstedt</v>
      </c>
      <c r="E12" s="12"/>
      <c r="F12" s="18"/>
      <c r="G12" s="16"/>
      <c r="H12" s="15"/>
      <c r="J12" s="8"/>
      <c r="K12" s="8"/>
    </row>
    <row r="13" spans="1:15" ht="21" customHeight="1" thickBot="1" x14ac:dyDescent="0.3">
      <c r="A13" s="75"/>
      <c r="B13" s="71"/>
      <c r="C13" s="53" t="str">
        <f>+$K$9</f>
        <v>---</v>
      </c>
      <c r="D13" s="51" t="str">
        <f>+$K$6</f>
        <v>TuS Esingen</v>
      </c>
      <c r="E13" s="22"/>
      <c r="F13" s="22"/>
      <c r="G13" s="23"/>
      <c r="H13" s="24"/>
      <c r="J13" s="8"/>
      <c r="K13" s="8"/>
    </row>
    <row r="14" spans="1:15" ht="21" customHeight="1" x14ac:dyDescent="0.25">
      <c r="A14" s="73">
        <v>4</v>
      </c>
      <c r="B14" s="45" t="s">
        <v>34</v>
      </c>
      <c r="C14" s="52" t="str">
        <f>+$K$8</f>
        <v>SG Hamburg-Nord 2</v>
      </c>
      <c r="D14" s="49" t="str">
        <f>+$K$2</f>
        <v>Ahrensburger TSV</v>
      </c>
      <c r="E14" s="5"/>
      <c r="F14" s="5"/>
      <c r="G14" s="6"/>
      <c r="H14" s="7"/>
      <c r="K14" s="8"/>
    </row>
    <row r="15" spans="1:15" ht="21" customHeight="1" x14ac:dyDescent="0.25">
      <c r="A15" s="74"/>
      <c r="B15" s="10"/>
      <c r="C15" s="51" t="str">
        <f>+$K$3</f>
        <v>HSG Pinnau</v>
      </c>
      <c r="D15" s="52" t="str">
        <f>+$K$7</f>
        <v>TV Billstedt</v>
      </c>
      <c r="E15" s="12"/>
      <c r="F15" s="18"/>
      <c r="G15" s="16"/>
      <c r="H15" s="15"/>
      <c r="K15" s="8"/>
    </row>
    <row r="16" spans="1:15" ht="21" customHeight="1" x14ac:dyDescent="0.25">
      <c r="A16" s="74"/>
      <c r="B16" s="10"/>
      <c r="C16" s="51" t="str">
        <f>+$K$6</f>
        <v>TuS Esingen</v>
      </c>
      <c r="D16" s="52" t="str">
        <f>+$K$4</f>
        <v>HTS/BW96 Handball</v>
      </c>
      <c r="E16" s="12"/>
      <c r="F16" s="12"/>
      <c r="G16" s="16"/>
      <c r="H16" s="15"/>
      <c r="K16" s="8"/>
    </row>
    <row r="17" spans="1:11" ht="21" customHeight="1" thickBot="1" x14ac:dyDescent="0.3">
      <c r="A17" s="75"/>
      <c r="B17" s="71"/>
      <c r="C17" s="53" t="str">
        <f>+$K$5</f>
        <v>HT Norderstedt</v>
      </c>
      <c r="D17" s="53" t="str">
        <f>+$K$9</f>
        <v>---</v>
      </c>
      <c r="E17" s="22"/>
      <c r="F17" s="22"/>
      <c r="G17" s="23"/>
      <c r="H17" s="24"/>
      <c r="K17" s="8"/>
    </row>
    <row r="18" spans="1:11" ht="21" customHeight="1" x14ac:dyDescent="0.25">
      <c r="A18" s="76">
        <v>5</v>
      </c>
      <c r="B18" s="45" t="s">
        <v>35</v>
      </c>
      <c r="C18" s="54" t="str">
        <f>+$K$2</f>
        <v>Ahrensburger TSV</v>
      </c>
      <c r="D18" s="51" t="str">
        <f>+$K$6</f>
        <v>TuS Esingen</v>
      </c>
      <c r="E18" s="30"/>
      <c r="F18" s="33"/>
      <c r="G18" s="31"/>
      <c r="H18" s="7"/>
    </row>
    <row r="19" spans="1:11" ht="21" customHeight="1" x14ac:dyDescent="0.25">
      <c r="A19" s="74"/>
      <c r="B19" s="10"/>
      <c r="C19" s="51" t="str">
        <f>+$K$5</f>
        <v>HT Norderstedt</v>
      </c>
      <c r="D19" s="51" t="str">
        <f>+$K$3</f>
        <v>HSG Pinnau</v>
      </c>
      <c r="E19" s="13"/>
      <c r="F19" s="13"/>
      <c r="G19" s="14"/>
      <c r="H19" s="15"/>
    </row>
    <row r="20" spans="1:11" ht="21" customHeight="1" x14ac:dyDescent="0.25">
      <c r="A20" s="74"/>
      <c r="B20" s="10"/>
      <c r="C20" s="51" t="str">
        <f>+$K$9</f>
        <v>---</v>
      </c>
      <c r="D20" s="52" t="str">
        <f>+$K$4</f>
        <v>HTS/BW96 Handball</v>
      </c>
      <c r="E20" s="12"/>
      <c r="F20" s="12"/>
      <c r="G20" s="16"/>
      <c r="H20" s="15"/>
    </row>
    <row r="21" spans="1:11" ht="21" customHeight="1" thickBot="1" x14ac:dyDescent="0.3">
      <c r="A21" s="75"/>
      <c r="B21" s="20"/>
      <c r="C21" s="55" t="str">
        <f>+$K$7</f>
        <v>TV Billstedt</v>
      </c>
      <c r="D21" s="55" t="str">
        <f>+$K$8</f>
        <v>SG Hamburg-Nord 2</v>
      </c>
      <c r="E21" s="22"/>
      <c r="F21" s="32"/>
      <c r="G21" s="23"/>
      <c r="H21" s="24"/>
    </row>
    <row r="22" spans="1:11" ht="21" customHeight="1" thickBot="1" x14ac:dyDescent="0.3">
      <c r="A22" s="110" t="s">
        <v>45</v>
      </c>
      <c r="B22" s="111"/>
      <c r="C22" s="107" t="s">
        <v>4</v>
      </c>
      <c r="D22" s="108"/>
      <c r="E22" s="108"/>
      <c r="F22" s="108"/>
      <c r="G22" s="108"/>
      <c r="H22" s="109"/>
    </row>
    <row r="23" spans="1:11" ht="21" customHeight="1" x14ac:dyDescent="0.25">
      <c r="A23" s="73">
        <v>6</v>
      </c>
      <c r="B23" s="45" t="s">
        <v>46</v>
      </c>
      <c r="C23" s="56" t="str">
        <f>+$K$4</f>
        <v>HTS/BW96 Handball</v>
      </c>
      <c r="D23" s="54" t="str">
        <f>+$K$2</f>
        <v>Ahrensburger TSV</v>
      </c>
      <c r="E23" s="5"/>
      <c r="F23" s="25"/>
      <c r="G23" s="6"/>
      <c r="H23" s="7"/>
    </row>
    <row r="24" spans="1:11" ht="21" customHeight="1" x14ac:dyDescent="0.25">
      <c r="A24" s="74"/>
      <c r="B24" s="10"/>
      <c r="C24" s="51" t="str">
        <f>+$K$9</f>
        <v>---</v>
      </c>
      <c r="D24" s="51" t="str">
        <f>+$K$3</f>
        <v>HSG Pinnau</v>
      </c>
      <c r="E24" s="12"/>
      <c r="F24" s="12"/>
      <c r="G24" s="16"/>
      <c r="H24" s="15"/>
    </row>
    <row r="25" spans="1:11" ht="21" customHeight="1" x14ac:dyDescent="0.25">
      <c r="A25" s="74"/>
      <c r="B25" s="10"/>
      <c r="C25" s="52" t="str">
        <f>+$K$8</f>
        <v>SG Hamburg-Nord 2</v>
      </c>
      <c r="D25" s="51" t="str">
        <f>+$K$5</f>
        <v>HT Norderstedt</v>
      </c>
      <c r="E25" s="12"/>
      <c r="F25" s="12"/>
      <c r="G25" s="16"/>
      <c r="H25" s="15"/>
    </row>
    <row r="26" spans="1:11" ht="21" customHeight="1" thickBot="1" x14ac:dyDescent="0.3">
      <c r="A26" s="75"/>
      <c r="B26" s="20"/>
      <c r="C26" s="51" t="str">
        <f>+$K$6</f>
        <v>TuS Esingen</v>
      </c>
      <c r="D26" s="53" t="str">
        <f>+$K$7</f>
        <v>TV Billstedt</v>
      </c>
      <c r="E26" s="22"/>
      <c r="F26" s="22"/>
      <c r="G26" s="23"/>
      <c r="H26" s="24"/>
    </row>
    <row r="27" spans="1:11" ht="21" customHeight="1" x14ac:dyDescent="0.25">
      <c r="A27" s="73">
        <v>7</v>
      </c>
      <c r="B27" s="41" t="s">
        <v>47</v>
      </c>
      <c r="C27" s="49" t="str">
        <f>+$K$2</f>
        <v>Ahrensburger TSV</v>
      </c>
      <c r="D27" s="49" t="str">
        <f>+$K$9</f>
        <v>---</v>
      </c>
      <c r="E27" s="5"/>
      <c r="F27" s="25"/>
      <c r="G27" s="6"/>
      <c r="H27" s="7"/>
    </row>
    <row r="28" spans="1:11" ht="21" customHeight="1" x14ac:dyDescent="0.25">
      <c r="A28" s="74"/>
      <c r="B28" s="10"/>
      <c r="C28" s="51" t="str">
        <f>+$K$3</f>
        <v>HSG Pinnau</v>
      </c>
      <c r="D28" s="52" t="str">
        <f>+$K$8</f>
        <v>SG Hamburg-Nord 2</v>
      </c>
      <c r="E28" s="13"/>
      <c r="F28" s="26"/>
      <c r="G28" s="14"/>
      <c r="H28" s="15"/>
    </row>
    <row r="29" spans="1:11" ht="21" customHeight="1" x14ac:dyDescent="0.25">
      <c r="A29" s="74"/>
      <c r="B29" s="10"/>
      <c r="C29" s="52" t="str">
        <f>+$K$7</f>
        <v>TV Billstedt</v>
      </c>
      <c r="D29" s="51" t="str">
        <f>+$K$4</f>
        <v>HTS/BW96 Handball</v>
      </c>
      <c r="E29" s="12"/>
      <c r="F29" s="18"/>
      <c r="G29" s="16"/>
      <c r="H29" s="15"/>
    </row>
    <row r="30" spans="1:11" ht="21" customHeight="1" thickBot="1" x14ac:dyDescent="0.3">
      <c r="A30" s="75"/>
      <c r="B30" s="20"/>
      <c r="C30" s="53" t="str">
        <f>+$K$5</f>
        <v>HT Norderstedt</v>
      </c>
      <c r="D30" s="53" t="str">
        <f>+$K$6</f>
        <v>TuS Esingen</v>
      </c>
      <c r="E30" s="22"/>
      <c r="F30" s="22"/>
      <c r="G30" s="23"/>
      <c r="H30" s="24"/>
    </row>
    <row r="31" spans="1:11" ht="21" customHeight="1" x14ac:dyDescent="0.25">
      <c r="A31" s="73">
        <v>8</v>
      </c>
      <c r="B31" s="41" t="s">
        <v>48</v>
      </c>
      <c r="C31" s="49" t="str">
        <f>+$K$7</f>
        <v>TV Billstedt</v>
      </c>
      <c r="D31" s="49" t="str">
        <f>+$K$2</f>
        <v>Ahrensburger TSV</v>
      </c>
      <c r="E31" s="30"/>
      <c r="F31" s="33"/>
      <c r="G31" s="6"/>
      <c r="H31" s="7"/>
    </row>
    <row r="32" spans="1:11" ht="21" customHeight="1" x14ac:dyDescent="0.25">
      <c r="A32" s="74"/>
      <c r="B32" s="50"/>
      <c r="C32" s="51" t="str">
        <f>+$K$3</f>
        <v>HSG Pinnau</v>
      </c>
      <c r="D32" s="51" t="str">
        <f>+$K$6</f>
        <v>TuS Esingen</v>
      </c>
      <c r="E32" s="13"/>
      <c r="F32" s="13"/>
      <c r="G32" s="14"/>
      <c r="H32" s="15"/>
    </row>
    <row r="33" spans="1:8" ht="21" customHeight="1" x14ac:dyDescent="0.25">
      <c r="A33" s="74"/>
      <c r="B33" s="10"/>
      <c r="C33" s="51" t="str">
        <f>+$K$5</f>
        <v>HT Norderstedt</v>
      </c>
      <c r="D33" s="52" t="str">
        <f>+$K$4</f>
        <v>HTS/BW96 Handball</v>
      </c>
      <c r="E33" s="12"/>
      <c r="F33" s="12"/>
      <c r="G33" s="16"/>
      <c r="H33" s="15"/>
    </row>
    <row r="34" spans="1:8" ht="21" customHeight="1" thickBot="1" x14ac:dyDescent="0.3">
      <c r="A34" s="75"/>
      <c r="B34" s="20"/>
      <c r="C34" s="53" t="str">
        <f>+$K$8</f>
        <v>SG Hamburg-Nord 2</v>
      </c>
      <c r="D34" s="53" t="str">
        <f>+$K$9</f>
        <v>---</v>
      </c>
      <c r="E34" s="22"/>
      <c r="F34" s="22"/>
      <c r="G34" s="23"/>
      <c r="H34" s="24"/>
    </row>
    <row r="35" spans="1:8" ht="21" customHeight="1" x14ac:dyDescent="0.25">
      <c r="A35" s="73">
        <v>9</v>
      </c>
      <c r="B35" s="113" t="s">
        <v>62</v>
      </c>
      <c r="C35" s="49" t="str">
        <f>+$K$2</f>
        <v>Ahrensburger TSV</v>
      </c>
      <c r="D35" s="49" t="str">
        <f>+$K$5</f>
        <v>HT Norderstedt</v>
      </c>
      <c r="E35" s="5"/>
      <c r="F35" s="25"/>
      <c r="G35" s="6"/>
      <c r="H35" s="7"/>
    </row>
    <row r="36" spans="1:8" ht="21" customHeight="1" x14ac:dyDescent="0.25">
      <c r="A36" s="74"/>
      <c r="B36" s="114"/>
      <c r="C36" s="51" t="str">
        <f>+$K$4</f>
        <v>HTS/BW96 Handball</v>
      </c>
      <c r="D36" s="51" t="str">
        <f>+$K$3</f>
        <v>HSG Pinnau</v>
      </c>
      <c r="E36" s="13"/>
      <c r="F36" s="26"/>
      <c r="G36" s="14"/>
      <c r="H36" s="15"/>
    </row>
    <row r="37" spans="1:8" ht="21" customHeight="1" x14ac:dyDescent="0.25">
      <c r="A37" s="74"/>
      <c r="B37" s="10"/>
      <c r="C37" s="51" t="str">
        <f>+$K$6</f>
        <v>TuS Esingen</v>
      </c>
      <c r="D37" s="52" t="str">
        <f>+$K$8</f>
        <v>SG Hamburg-Nord 2</v>
      </c>
      <c r="E37" s="12"/>
      <c r="F37" s="12"/>
      <c r="G37" s="16"/>
      <c r="H37" s="15"/>
    </row>
    <row r="38" spans="1:8" ht="21" customHeight="1" thickBot="1" x14ac:dyDescent="0.3">
      <c r="A38" s="75"/>
      <c r="B38" s="20"/>
      <c r="C38" s="53" t="str">
        <f>+$K$9</f>
        <v>---</v>
      </c>
      <c r="D38" s="53" t="str">
        <f>+$K$7</f>
        <v>TV Billstedt</v>
      </c>
      <c r="E38" s="22"/>
      <c r="F38" s="22"/>
      <c r="G38" s="23"/>
      <c r="H38" s="24"/>
    </row>
    <row r="39" spans="1:8" ht="21" customHeight="1" x14ac:dyDescent="0.25">
      <c r="A39" s="76">
        <v>10</v>
      </c>
      <c r="B39" s="41" t="s">
        <v>40</v>
      </c>
      <c r="C39" s="54" t="str">
        <f>+$K$3</f>
        <v>HSG Pinnau</v>
      </c>
      <c r="D39" s="54" t="str">
        <f>+$K$2</f>
        <v>Ahrensburger TSV</v>
      </c>
      <c r="E39" s="30"/>
      <c r="F39" s="33"/>
      <c r="G39" s="57"/>
      <c r="H39" s="7"/>
    </row>
    <row r="40" spans="1:8" ht="21" customHeight="1" x14ac:dyDescent="0.25">
      <c r="A40" s="74"/>
      <c r="B40" s="10"/>
      <c r="C40" s="52" t="str">
        <f>+$K$8</f>
        <v>SG Hamburg-Nord 2</v>
      </c>
      <c r="D40" s="52" t="str">
        <f>+$K$4</f>
        <v>HTS/BW96 Handball</v>
      </c>
      <c r="E40" s="13"/>
      <c r="F40" s="13"/>
      <c r="G40" s="14"/>
      <c r="H40" s="15"/>
    </row>
    <row r="41" spans="1:8" ht="21" customHeight="1" x14ac:dyDescent="0.25">
      <c r="A41" s="74"/>
      <c r="B41" s="10"/>
      <c r="C41" s="52" t="str">
        <f>+$K$5</f>
        <v>HT Norderstedt</v>
      </c>
      <c r="D41" s="52" t="str">
        <f>+$K$7</f>
        <v>TV Billstedt</v>
      </c>
      <c r="E41" s="12"/>
      <c r="F41" s="12"/>
      <c r="G41" s="16"/>
      <c r="H41" s="15"/>
    </row>
    <row r="42" spans="1:8" ht="21" customHeight="1" thickBot="1" x14ac:dyDescent="0.3">
      <c r="A42" s="75"/>
      <c r="B42" s="20"/>
      <c r="C42" s="51" t="str">
        <f>+$K$6</f>
        <v>TuS Esingen</v>
      </c>
      <c r="D42" s="53" t="str">
        <f>+$K$9</f>
        <v>---</v>
      </c>
      <c r="E42" s="22"/>
      <c r="F42" s="22"/>
      <c r="G42" s="23"/>
      <c r="H42" s="24"/>
    </row>
    <row r="43" spans="1:8" ht="21" customHeight="1" x14ac:dyDescent="0.25">
      <c r="A43" s="73">
        <v>11</v>
      </c>
      <c r="B43" s="41" t="s">
        <v>41</v>
      </c>
      <c r="C43" s="49" t="str">
        <f>+$K$2</f>
        <v>Ahrensburger TSV</v>
      </c>
      <c r="D43" s="52" t="str">
        <f>+$K$8</f>
        <v>SG Hamburg-Nord 2</v>
      </c>
      <c r="E43" s="5"/>
      <c r="F43" s="25"/>
      <c r="G43" s="6"/>
      <c r="H43" s="7"/>
    </row>
    <row r="44" spans="1:8" ht="21" customHeight="1" x14ac:dyDescent="0.25">
      <c r="A44" s="74"/>
      <c r="B44" s="10"/>
      <c r="C44" s="52" t="str">
        <f>+$K$7</f>
        <v>TV Billstedt</v>
      </c>
      <c r="D44" s="51" t="str">
        <f>+$K$3</f>
        <v>HSG Pinnau</v>
      </c>
      <c r="E44" s="13"/>
      <c r="F44" s="26"/>
      <c r="G44" s="14"/>
      <c r="H44" s="15"/>
    </row>
    <row r="45" spans="1:8" ht="21" customHeight="1" x14ac:dyDescent="0.25">
      <c r="A45" s="74"/>
      <c r="B45" s="10"/>
      <c r="C45" s="52" t="str">
        <f>+$K$4</f>
        <v>HTS/BW96 Handball</v>
      </c>
      <c r="D45" s="51" t="str">
        <f>+$K$6</f>
        <v>TuS Esingen</v>
      </c>
      <c r="E45" s="13"/>
      <c r="F45" s="18"/>
      <c r="G45" s="16"/>
      <c r="H45" s="15"/>
    </row>
    <row r="46" spans="1:8" ht="21" customHeight="1" thickBot="1" x14ac:dyDescent="0.3">
      <c r="A46" s="75"/>
      <c r="B46" s="20"/>
      <c r="C46" s="53" t="str">
        <f>+$K$9</f>
        <v>---</v>
      </c>
      <c r="D46" s="53" t="str">
        <f>+$K$5</f>
        <v>HT Norderstedt</v>
      </c>
      <c r="E46" s="22"/>
      <c r="F46" s="22"/>
      <c r="G46" s="23"/>
      <c r="H46" s="24"/>
    </row>
    <row r="47" spans="1:8" ht="21" customHeight="1" thickBot="1" x14ac:dyDescent="0.3">
      <c r="A47" s="110" t="s">
        <v>37</v>
      </c>
      <c r="B47" s="111"/>
      <c r="C47" s="107" t="s">
        <v>4</v>
      </c>
      <c r="D47" s="108"/>
      <c r="E47" s="108"/>
      <c r="F47" s="108"/>
      <c r="G47" s="108"/>
      <c r="H47" s="109"/>
    </row>
    <row r="48" spans="1:8" ht="21" customHeight="1" x14ac:dyDescent="0.25">
      <c r="A48" s="73">
        <v>12</v>
      </c>
      <c r="B48" s="41" t="s">
        <v>39</v>
      </c>
      <c r="C48" s="51" t="str">
        <f>+$K$6</f>
        <v>TuS Esingen</v>
      </c>
      <c r="D48" s="54" t="str">
        <f>+$K$2</f>
        <v>Ahrensburger TSV</v>
      </c>
      <c r="E48" s="5"/>
      <c r="F48" s="5"/>
      <c r="G48" s="6"/>
      <c r="H48" s="7"/>
    </row>
    <row r="49" spans="1:8" ht="21" customHeight="1" x14ac:dyDescent="0.25">
      <c r="A49" s="74"/>
      <c r="B49" s="10"/>
      <c r="C49" s="51" t="str">
        <f>+$K$3</f>
        <v>HSG Pinnau</v>
      </c>
      <c r="D49" s="51" t="str">
        <f>+$K$5</f>
        <v>HT Norderstedt</v>
      </c>
      <c r="E49" s="13"/>
      <c r="F49" s="26"/>
      <c r="G49" s="14"/>
      <c r="H49" s="15"/>
    </row>
    <row r="50" spans="1:8" ht="21" customHeight="1" x14ac:dyDescent="0.25">
      <c r="A50" s="74"/>
      <c r="B50" s="10"/>
      <c r="C50" s="52" t="str">
        <f>+$K$4</f>
        <v>HTS/BW96 Handball</v>
      </c>
      <c r="D50" s="51" t="str">
        <f>+$K$9</f>
        <v>---</v>
      </c>
      <c r="E50" s="12"/>
      <c r="F50" s="18"/>
      <c r="G50" s="16"/>
      <c r="H50" s="15"/>
    </row>
    <row r="51" spans="1:8" ht="21" customHeight="1" thickBot="1" x14ac:dyDescent="0.3">
      <c r="A51" s="75"/>
      <c r="B51" s="20"/>
      <c r="C51" s="55" t="str">
        <f>+$K$8</f>
        <v>SG Hamburg-Nord 2</v>
      </c>
      <c r="D51" s="55" t="str">
        <f>+$K$7</f>
        <v>TV Billstedt</v>
      </c>
      <c r="E51" s="22"/>
      <c r="F51" s="22"/>
      <c r="G51" s="23"/>
      <c r="H51" s="24"/>
    </row>
    <row r="52" spans="1:8" ht="21" customHeight="1" x14ac:dyDescent="0.25">
      <c r="A52" s="73">
        <v>13</v>
      </c>
      <c r="B52" s="41" t="s">
        <v>49</v>
      </c>
      <c r="C52" s="54" t="str">
        <f>+$K$2</f>
        <v>Ahrensburger TSV</v>
      </c>
      <c r="D52" s="56" t="str">
        <f>+$K$4</f>
        <v>HTS/BW96 Handball</v>
      </c>
      <c r="E52" s="5"/>
      <c r="F52" s="25"/>
      <c r="G52" s="6"/>
      <c r="H52" s="7"/>
    </row>
    <row r="53" spans="1:8" ht="21" customHeight="1" x14ac:dyDescent="0.25">
      <c r="A53" s="74"/>
      <c r="B53" s="10"/>
      <c r="C53" s="51" t="str">
        <f>+$K$3</f>
        <v>HSG Pinnau</v>
      </c>
      <c r="D53" s="51" t="str">
        <f>+$K$9</f>
        <v>---</v>
      </c>
      <c r="E53" s="12"/>
      <c r="F53" s="18"/>
      <c r="G53" s="16"/>
      <c r="H53" s="15"/>
    </row>
    <row r="54" spans="1:8" ht="21" customHeight="1" x14ac:dyDescent="0.25">
      <c r="A54" s="74"/>
      <c r="B54" s="10"/>
      <c r="C54" s="51" t="str">
        <f>+$K$5</f>
        <v>HT Norderstedt</v>
      </c>
      <c r="D54" s="52" t="str">
        <f>+$K$8</f>
        <v>SG Hamburg-Nord 2</v>
      </c>
      <c r="E54" s="12"/>
      <c r="F54" s="12"/>
      <c r="G54" s="16"/>
      <c r="H54" s="15"/>
    </row>
    <row r="55" spans="1:8" ht="21" customHeight="1" thickBot="1" x14ac:dyDescent="0.3">
      <c r="A55" s="75"/>
      <c r="B55" s="20"/>
      <c r="C55" s="53" t="str">
        <f>+$K$7</f>
        <v>TV Billstedt</v>
      </c>
      <c r="D55" s="51" t="str">
        <f>+$K$6</f>
        <v>TuS Esingen</v>
      </c>
      <c r="E55" s="22"/>
      <c r="F55" s="32"/>
      <c r="G55" s="23"/>
      <c r="H55" s="24"/>
    </row>
    <row r="56" spans="1:8" ht="21" customHeight="1" x14ac:dyDescent="0.25">
      <c r="A56" s="73">
        <v>14</v>
      </c>
      <c r="B56" s="41" t="s">
        <v>88</v>
      </c>
      <c r="C56" s="51" t="str">
        <f>+$K$9</f>
        <v>---</v>
      </c>
      <c r="D56" s="49" t="str">
        <f>+$K$2</f>
        <v>Ahrensburger TSV</v>
      </c>
      <c r="E56" s="5"/>
      <c r="F56" s="5"/>
      <c r="G56" s="6"/>
      <c r="H56" s="7"/>
    </row>
    <row r="57" spans="1:8" ht="21" customHeight="1" x14ac:dyDescent="0.25">
      <c r="A57" s="74"/>
      <c r="B57" s="10"/>
      <c r="C57" s="52" t="str">
        <f>+$K$8</f>
        <v>SG Hamburg-Nord 2</v>
      </c>
      <c r="D57" s="51" t="str">
        <f>+$K$3</f>
        <v>HSG Pinnau</v>
      </c>
      <c r="E57" s="13"/>
      <c r="F57" s="13"/>
      <c r="G57" s="14"/>
      <c r="H57" s="15"/>
    </row>
    <row r="58" spans="1:8" ht="21" customHeight="1" x14ac:dyDescent="0.25">
      <c r="A58" s="74"/>
      <c r="B58" s="10"/>
      <c r="C58" s="51" t="str">
        <f>+$K$4</f>
        <v>HTS/BW96 Handball</v>
      </c>
      <c r="D58" s="52" t="str">
        <f>+$K$7</f>
        <v>TV Billstedt</v>
      </c>
      <c r="E58" s="12"/>
      <c r="F58" s="18"/>
      <c r="G58" s="16"/>
      <c r="H58" s="15"/>
    </row>
    <row r="59" spans="1:8" ht="21" customHeight="1" thickBot="1" x14ac:dyDescent="0.3">
      <c r="A59" s="75"/>
      <c r="B59" s="20"/>
      <c r="C59" s="53" t="str">
        <f>+$K$6</f>
        <v>TuS Esingen</v>
      </c>
      <c r="D59" s="53" t="str">
        <f>+$K$5</f>
        <v>HT Norderstedt</v>
      </c>
      <c r="E59" s="22"/>
      <c r="F59" s="22"/>
      <c r="G59" s="23"/>
      <c r="H59" s="24"/>
    </row>
    <row r="60" spans="1:8" ht="21" customHeight="1" x14ac:dyDescent="0.25">
      <c r="A60" s="73" t="s">
        <v>63</v>
      </c>
      <c r="B60" s="41" t="s">
        <v>50</v>
      </c>
      <c r="C60" s="49" t="str">
        <f>+$K$2</f>
        <v>Ahrensburger TSV</v>
      </c>
      <c r="D60" s="49" t="str">
        <f>+$K$7</f>
        <v>TV Billstedt</v>
      </c>
      <c r="E60" s="5"/>
      <c r="F60" s="25"/>
      <c r="G60" s="6"/>
      <c r="H60" s="7"/>
    </row>
    <row r="61" spans="1:8" ht="21" customHeight="1" x14ac:dyDescent="0.25">
      <c r="A61" s="74"/>
      <c r="B61" s="50"/>
      <c r="C61" s="51" t="str">
        <f>+$K$6</f>
        <v>TuS Esingen</v>
      </c>
      <c r="D61" s="51" t="str">
        <f>+$K$3</f>
        <v>HSG Pinnau</v>
      </c>
      <c r="E61" s="12"/>
      <c r="F61" s="13"/>
      <c r="G61" s="14"/>
      <c r="H61" s="15"/>
    </row>
    <row r="62" spans="1:8" ht="21" customHeight="1" x14ac:dyDescent="0.25">
      <c r="A62" s="74"/>
      <c r="B62" s="10"/>
      <c r="C62" s="52" t="str">
        <f>+$K$4</f>
        <v>HTS/BW96 Handball</v>
      </c>
      <c r="D62" s="51" t="str">
        <f>+$K$5</f>
        <v>HT Norderstedt</v>
      </c>
      <c r="E62" s="12"/>
      <c r="F62" s="18"/>
      <c r="G62" s="16"/>
      <c r="H62" s="15"/>
    </row>
    <row r="63" spans="1:8" ht="21" customHeight="1" thickBot="1" x14ac:dyDescent="0.3">
      <c r="A63" s="74"/>
      <c r="B63" s="10"/>
      <c r="C63" s="53" t="str">
        <f>+$K$9</f>
        <v>---</v>
      </c>
      <c r="D63" s="53" t="str">
        <f>+$K$8</f>
        <v>SG Hamburg-Nord 2</v>
      </c>
      <c r="E63" s="12"/>
      <c r="F63" s="12"/>
      <c r="G63" s="16"/>
      <c r="H63" s="24"/>
    </row>
    <row r="64" spans="1:8" ht="21" customHeight="1" x14ac:dyDescent="0.25">
      <c r="A64" s="73" t="s">
        <v>64</v>
      </c>
      <c r="B64" s="41" t="s">
        <v>51</v>
      </c>
      <c r="C64" s="49" t="str">
        <f>+$K$5</f>
        <v>HT Norderstedt</v>
      </c>
      <c r="D64" s="49" t="str">
        <f>+$K$2</f>
        <v>Ahrensburger TSV</v>
      </c>
      <c r="E64" s="5"/>
      <c r="F64" s="5"/>
      <c r="G64" s="6"/>
      <c r="H64" s="7"/>
    </row>
    <row r="65" spans="1:8" ht="21" customHeight="1" x14ac:dyDescent="0.25">
      <c r="A65" s="74"/>
      <c r="B65" s="10"/>
      <c r="C65" s="51" t="str">
        <f>+$K$3</f>
        <v>HSG Pinnau</v>
      </c>
      <c r="D65" s="51" t="str">
        <f>+$K$4</f>
        <v>HTS/BW96 Handball</v>
      </c>
      <c r="E65" s="12"/>
      <c r="F65" s="26"/>
      <c r="G65" s="14"/>
      <c r="H65" s="15"/>
    </row>
    <row r="66" spans="1:8" ht="21" customHeight="1" x14ac:dyDescent="0.25">
      <c r="A66" s="74"/>
      <c r="B66" s="10"/>
      <c r="C66" s="52" t="str">
        <f>+$K$8</f>
        <v>SG Hamburg-Nord 2</v>
      </c>
      <c r="D66" s="51" t="str">
        <f>+$K$6</f>
        <v>TuS Esingen</v>
      </c>
      <c r="E66" s="12"/>
      <c r="F66" s="12"/>
      <c r="G66" s="16"/>
      <c r="H66" s="15"/>
    </row>
    <row r="67" spans="1:8" ht="21" customHeight="1" thickBot="1" x14ac:dyDescent="0.3">
      <c r="A67" s="75"/>
      <c r="B67" s="20"/>
      <c r="C67" s="53" t="str">
        <f>+$K$7</f>
        <v>TV Billstedt</v>
      </c>
      <c r="D67" s="53" t="str">
        <f>+$K$9</f>
        <v>---</v>
      </c>
      <c r="E67" s="22"/>
      <c r="F67" s="32"/>
      <c r="G67" s="23"/>
      <c r="H67" s="24"/>
    </row>
    <row r="68" spans="1:8" ht="21" customHeight="1" x14ac:dyDescent="0.25">
      <c r="A68" s="73" t="s">
        <v>65</v>
      </c>
      <c r="B68" s="41" t="s">
        <v>52</v>
      </c>
      <c r="C68" s="49" t="str">
        <f>+$K$2</f>
        <v>Ahrensburger TSV</v>
      </c>
      <c r="D68" s="51" t="str">
        <f>+$K$3</f>
        <v>HSG Pinnau</v>
      </c>
      <c r="E68" s="5"/>
      <c r="F68" s="25"/>
      <c r="G68" s="6"/>
      <c r="H68" s="7"/>
    </row>
    <row r="69" spans="1:8" ht="21" customHeight="1" x14ac:dyDescent="0.25">
      <c r="A69" s="74"/>
      <c r="B69" s="10"/>
      <c r="C69" s="52" t="str">
        <f>+$K$4</f>
        <v>HTS/BW96 Handball</v>
      </c>
      <c r="D69" s="52" t="str">
        <f>+$K$8</f>
        <v>SG Hamburg-Nord 2</v>
      </c>
      <c r="E69" s="13"/>
      <c r="F69" s="26"/>
      <c r="G69" s="14"/>
      <c r="H69" s="15"/>
    </row>
    <row r="70" spans="1:8" ht="21" customHeight="1" x14ac:dyDescent="0.25">
      <c r="A70" s="74"/>
      <c r="B70" s="10"/>
      <c r="C70" s="52" t="str">
        <f>+$K$7</f>
        <v>TV Billstedt</v>
      </c>
      <c r="D70" s="51" t="str">
        <f>+$K$5</f>
        <v>HT Norderstedt</v>
      </c>
      <c r="E70" s="12"/>
      <c r="F70" s="18"/>
      <c r="G70" s="16"/>
      <c r="H70" s="15"/>
    </row>
    <row r="71" spans="1:8" ht="21" customHeight="1" thickBot="1" x14ac:dyDescent="0.3">
      <c r="A71" s="75"/>
      <c r="B71" s="20"/>
      <c r="C71" s="53" t="str">
        <f>+$K$9</f>
        <v>---</v>
      </c>
      <c r="D71" s="51" t="str">
        <f>+$K$6</f>
        <v>TuS Esingen</v>
      </c>
      <c r="E71" s="22"/>
      <c r="F71" s="22"/>
      <c r="G71" s="23"/>
      <c r="H71" s="24"/>
    </row>
    <row r="72" spans="1:8" ht="21" customHeight="1" x14ac:dyDescent="0.25">
      <c r="A72" s="73" t="s">
        <v>66</v>
      </c>
      <c r="B72" s="41" t="s">
        <v>53</v>
      </c>
      <c r="C72" s="52" t="str">
        <f>+$K$8</f>
        <v>SG Hamburg-Nord 2</v>
      </c>
      <c r="D72" s="49" t="str">
        <f>+$K$2</f>
        <v>Ahrensburger TSV</v>
      </c>
      <c r="E72" s="5"/>
      <c r="F72" s="5"/>
      <c r="G72" s="6"/>
      <c r="H72" s="7"/>
    </row>
    <row r="73" spans="1:8" ht="21" customHeight="1" x14ac:dyDescent="0.25">
      <c r="A73" s="74"/>
      <c r="B73" s="10"/>
      <c r="C73" s="51" t="str">
        <f>+$K$3</f>
        <v>HSG Pinnau</v>
      </c>
      <c r="D73" s="52" t="str">
        <f>+$K$7</f>
        <v>TV Billstedt</v>
      </c>
      <c r="E73" s="12"/>
      <c r="F73" s="18"/>
      <c r="G73" s="16"/>
      <c r="H73" s="15"/>
    </row>
    <row r="74" spans="1:8" ht="21" customHeight="1" x14ac:dyDescent="0.25">
      <c r="A74" s="74"/>
      <c r="B74" s="10"/>
      <c r="C74" s="51" t="str">
        <f>+$K$6</f>
        <v>TuS Esingen</v>
      </c>
      <c r="D74" s="52" t="str">
        <f>+$K$4</f>
        <v>HTS/BW96 Handball</v>
      </c>
      <c r="E74" s="12"/>
      <c r="F74" s="12"/>
      <c r="G74" s="16"/>
      <c r="H74" s="15"/>
    </row>
    <row r="75" spans="1:8" ht="21" customHeight="1" thickBot="1" x14ac:dyDescent="0.3">
      <c r="A75" s="75"/>
      <c r="B75" s="20"/>
      <c r="C75" s="53" t="str">
        <f>+$K$5</f>
        <v>HT Norderstedt</v>
      </c>
      <c r="D75" s="53" t="str">
        <f>+$K$9</f>
        <v>---</v>
      </c>
      <c r="E75" s="22"/>
      <c r="F75" s="22"/>
      <c r="G75" s="23"/>
      <c r="H75" s="24"/>
    </row>
    <row r="76" spans="1:8" ht="21" customHeight="1" thickBot="1" x14ac:dyDescent="0.3">
      <c r="A76" s="110" t="s">
        <v>89</v>
      </c>
      <c r="B76" s="111"/>
      <c r="C76" s="107" t="s">
        <v>4</v>
      </c>
      <c r="D76" s="108"/>
      <c r="E76" s="108"/>
      <c r="F76" s="108"/>
      <c r="G76" s="108"/>
      <c r="H76" s="109"/>
    </row>
    <row r="77" spans="1:8" ht="21" customHeight="1" x14ac:dyDescent="0.25">
      <c r="A77" s="76" t="s">
        <v>67</v>
      </c>
      <c r="B77" s="41" t="s">
        <v>54</v>
      </c>
      <c r="C77" s="54" t="str">
        <f>+$K$2</f>
        <v>Ahrensburger TSV</v>
      </c>
      <c r="D77" s="51" t="str">
        <f>+$K$6</f>
        <v>TuS Esingen</v>
      </c>
      <c r="E77" s="30"/>
      <c r="F77" s="33"/>
      <c r="G77" s="31"/>
      <c r="H77" s="7"/>
    </row>
    <row r="78" spans="1:8" ht="21" customHeight="1" x14ac:dyDescent="0.25">
      <c r="A78" s="74"/>
      <c r="B78" s="10"/>
      <c r="C78" s="51" t="str">
        <f>+$K$5</f>
        <v>HT Norderstedt</v>
      </c>
      <c r="D78" s="51" t="str">
        <f>+$K$3</f>
        <v>HSG Pinnau</v>
      </c>
      <c r="E78" s="13"/>
      <c r="F78" s="13"/>
      <c r="G78" s="14"/>
      <c r="H78" s="15"/>
    </row>
    <row r="79" spans="1:8" ht="21" customHeight="1" thickBot="1" x14ac:dyDescent="0.3">
      <c r="A79" s="74"/>
      <c r="B79" s="10"/>
      <c r="C79" s="51" t="str">
        <f>+$K$9</f>
        <v>---</v>
      </c>
      <c r="D79" s="52" t="str">
        <f>+$K$4</f>
        <v>HTS/BW96 Handball</v>
      </c>
      <c r="E79" s="12"/>
      <c r="F79" s="12"/>
      <c r="G79" s="16"/>
      <c r="H79" s="15"/>
    </row>
    <row r="80" spans="1:8" ht="21" customHeight="1" thickBot="1" x14ac:dyDescent="0.3">
      <c r="A80" s="75"/>
      <c r="B80" s="41" t="s">
        <v>55</v>
      </c>
      <c r="C80" s="55" t="str">
        <f>+$K$7</f>
        <v>TV Billstedt</v>
      </c>
      <c r="D80" s="55" t="str">
        <f>+$K$8</f>
        <v>SG Hamburg-Nord 2</v>
      </c>
      <c r="E80" s="22"/>
      <c r="F80" s="32"/>
      <c r="G80" s="23"/>
      <c r="H80" s="24"/>
    </row>
    <row r="81" spans="1:8" ht="21" customHeight="1" x14ac:dyDescent="0.25">
      <c r="A81" s="73" t="s">
        <v>68</v>
      </c>
      <c r="B81" s="41" t="s">
        <v>56</v>
      </c>
      <c r="C81" s="56" t="str">
        <f>+$K$4</f>
        <v>HTS/BW96 Handball</v>
      </c>
      <c r="D81" s="54" t="str">
        <f>+$K$2</f>
        <v>Ahrensburger TSV</v>
      </c>
      <c r="E81" s="5"/>
      <c r="F81" s="25"/>
      <c r="G81" s="6"/>
      <c r="H81" s="7"/>
    </row>
    <row r="82" spans="1:8" ht="21" customHeight="1" x14ac:dyDescent="0.25">
      <c r="A82" s="74"/>
      <c r="B82" s="10"/>
      <c r="C82" s="51" t="str">
        <f>+$K$9</f>
        <v>---</v>
      </c>
      <c r="D82" s="51" t="str">
        <f>+$K$3</f>
        <v>HSG Pinnau</v>
      </c>
      <c r="E82" s="12"/>
      <c r="F82" s="12"/>
      <c r="G82" s="16"/>
      <c r="H82" s="15"/>
    </row>
    <row r="83" spans="1:8" ht="21" customHeight="1" x14ac:dyDescent="0.25">
      <c r="A83" s="74"/>
      <c r="B83" s="10"/>
      <c r="C83" s="52" t="str">
        <f>+$K$8</f>
        <v>SG Hamburg-Nord 2</v>
      </c>
      <c r="D83" s="51" t="str">
        <f>+$K$5</f>
        <v>HT Norderstedt</v>
      </c>
      <c r="E83" s="12"/>
      <c r="F83" s="12"/>
      <c r="G83" s="16"/>
      <c r="H83" s="15"/>
    </row>
    <row r="84" spans="1:8" ht="21" customHeight="1" thickBot="1" x14ac:dyDescent="0.3">
      <c r="A84" s="75"/>
      <c r="B84" s="20"/>
      <c r="C84" s="51" t="str">
        <f>+$K$6</f>
        <v>TuS Esingen</v>
      </c>
      <c r="D84" s="53" t="str">
        <f>+$K$7</f>
        <v>TV Billstedt</v>
      </c>
      <c r="E84" s="22"/>
      <c r="F84" s="22"/>
      <c r="G84" s="23"/>
      <c r="H84" s="24"/>
    </row>
    <row r="85" spans="1:8" ht="21" customHeight="1" x14ac:dyDescent="0.25">
      <c r="A85" s="73" t="s">
        <v>69</v>
      </c>
      <c r="B85" s="41" t="s">
        <v>57</v>
      </c>
      <c r="C85" s="49" t="str">
        <f>+$K$2</f>
        <v>Ahrensburger TSV</v>
      </c>
      <c r="D85" s="49" t="str">
        <f>+$K$9</f>
        <v>---</v>
      </c>
      <c r="E85" s="5"/>
      <c r="F85" s="25"/>
      <c r="G85" s="6"/>
      <c r="H85" s="7"/>
    </row>
    <row r="86" spans="1:8" ht="21" customHeight="1" x14ac:dyDescent="0.25">
      <c r="A86" s="74"/>
      <c r="B86" s="10"/>
      <c r="C86" s="51" t="str">
        <f>+$K$3</f>
        <v>HSG Pinnau</v>
      </c>
      <c r="D86" s="52" t="str">
        <f>+$K$8</f>
        <v>SG Hamburg-Nord 2</v>
      </c>
      <c r="E86" s="13"/>
      <c r="F86" s="26"/>
      <c r="G86" s="14"/>
      <c r="H86" s="15"/>
    </row>
    <row r="87" spans="1:8" ht="21" customHeight="1" x14ac:dyDescent="0.25">
      <c r="A87" s="74"/>
      <c r="B87" s="10"/>
      <c r="C87" s="52" t="str">
        <f>+$K$7</f>
        <v>TV Billstedt</v>
      </c>
      <c r="D87" s="51" t="str">
        <f>+$K$4</f>
        <v>HTS/BW96 Handball</v>
      </c>
      <c r="E87" s="12"/>
      <c r="F87" s="18"/>
      <c r="G87" s="16"/>
      <c r="H87" s="15"/>
    </row>
    <row r="88" spans="1:8" ht="21" customHeight="1" thickBot="1" x14ac:dyDescent="0.3">
      <c r="A88" s="75"/>
      <c r="B88" s="20"/>
      <c r="C88" s="53" t="str">
        <f>+$K$5</f>
        <v>HT Norderstedt</v>
      </c>
      <c r="D88" s="53" t="str">
        <f>+$K$6</f>
        <v>TuS Esingen</v>
      </c>
      <c r="E88" s="22"/>
      <c r="F88" s="22"/>
      <c r="G88" s="23"/>
      <c r="H88" s="24"/>
    </row>
    <row r="89" spans="1:8" ht="21" customHeight="1" x14ac:dyDescent="0.25"/>
    <row r="90" spans="1:8" ht="21" customHeight="1" x14ac:dyDescent="0.25"/>
  </sheetData>
  <mergeCells count="8">
    <mergeCell ref="C76:H76"/>
    <mergeCell ref="A76:B76"/>
    <mergeCell ref="A47:B47"/>
    <mergeCell ref="A22:B22"/>
    <mergeCell ref="M1:N1"/>
    <mergeCell ref="C22:H22"/>
    <mergeCell ref="B35:B36"/>
    <mergeCell ref="C47:H47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&amp;L&amp;"Arial,Standard"2019/2020&amp;C&amp;"Arial,Fett"&amp;12 500 Hamburg-Liga weibliche Jugend A&amp;R&amp;"Arial,Standard"Stand: 24.06.2019
</oddHeader>
    <oddFooter>Seite &amp;P von &amp;N</oddFooter>
  </headerFooter>
  <rowBreaks count="2" manualBreakCount="2">
    <brk id="38" max="7" man="1"/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84B2-3E01-4419-AE84-DE47CC8BBF8D}">
  <sheetPr>
    <tabColor rgb="FFFF0066"/>
  </sheetPr>
  <dimension ref="A1:O96"/>
  <sheetViews>
    <sheetView view="pageLayout" zoomScaleNormal="100" workbookViewId="0">
      <selection activeCell="R19" sqref="R19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62" bestFit="1" customWidth="1"/>
    <col min="3" max="4" width="23" style="2" bestFit="1" customWidth="1"/>
    <col min="5" max="5" width="4" style="62" bestFit="1" customWidth="1"/>
    <col min="6" max="6" width="9.28515625" style="62" customWidth="1"/>
    <col min="7" max="7" width="11.7109375" style="2" bestFit="1" customWidth="1"/>
    <col min="8" max="8" width="12.85546875" style="1" customWidth="1"/>
    <col min="9" max="9" width="7.7109375" style="62" customWidth="1"/>
    <col min="10" max="10" width="3" style="1" hidden="1" customWidth="1"/>
    <col min="11" max="11" width="21.5703125" style="1" hidden="1" customWidth="1"/>
    <col min="12" max="12" width="3.28515625" style="1" hidden="1" customWidth="1"/>
    <col min="13" max="13" width="10" style="1" hidden="1" customWidth="1"/>
    <col min="14" max="15" width="0" style="1" hidden="1" customWidth="1"/>
    <col min="16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112" t="s">
        <v>3</v>
      </c>
      <c r="N1" s="112"/>
    </row>
    <row r="2" spans="1:15" ht="21" customHeight="1" x14ac:dyDescent="0.25">
      <c r="A2" s="40">
        <v>1</v>
      </c>
      <c r="B2" s="41" t="s">
        <v>42</v>
      </c>
      <c r="C2" s="4" t="str">
        <f>+$K$2</f>
        <v>AMTV Hamburg</v>
      </c>
      <c r="D2" s="4" t="str">
        <f>+$K$3</f>
        <v>Barmstedter MTV</v>
      </c>
      <c r="E2" s="5"/>
      <c r="F2" s="5"/>
      <c r="G2" s="6"/>
      <c r="H2" s="7"/>
      <c r="J2" s="8">
        <v>1</v>
      </c>
      <c r="K2" s="63" t="s">
        <v>27</v>
      </c>
      <c r="L2" s="46" t="s">
        <v>5</v>
      </c>
      <c r="M2" s="1" t="s">
        <v>21</v>
      </c>
      <c r="O2" s="1">
        <f t="shared" ref="O2:O11" si="0">COUNTIF(C:H,K2)</f>
        <v>18</v>
      </c>
    </row>
    <row r="3" spans="1:15" ht="21" customHeight="1" x14ac:dyDescent="0.25">
      <c r="A3" s="9"/>
      <c r="B3" s="10"/>
      <c r="C3" s="11" t="str">
        <f>+$K$4</f>
        <v>SC Alstertal-Langenhorn</v>
      </c>
      <c r="D3" s="11" t="str">
        <f>+$K$5</f>
        <v>Elmshorner HT</v>
      </c>
      <c r="E3" s="12"/>
      <c r="F3" s="13"/>
      <c r="G3" s="14"/>
      <c r="H3" s="15"/>
      <c r="J3" s="8">
        <v>2</v>
      </c>
      <c r="K3" s="63" t="s">
        <v>28</v>
      </c>
      <c r="L3" s="46" t="s">
        <v>5</v>
      </c>
      <c r="M3" s="1" t="s">
        <v>23</v>
      </c>
      <c r="O3" s="1">
        <f t="shared" si="0"/>
        <v>18</v>
      </c>
    </row>
    <row r="4" spans="1:15" ht="21" customHeight="1" x14ac:dyDescent="0.25">
      <c r="A4" s="9"/>
      <c r="B4" s="10"/>
      <c r="C4" s="11" t="str">
        <f>+$K$6</f>
        <v>HSG Pinnau</v>
      </c>
      <c r="D4" s="11" t="str">
        <f>+$K$7</f>
        <v>HTS/BW96 Handball</v>
      </c>
      <c r="E4" s="12"/>
      <c r="F4" s="12"/>
      <c r="G4" s="16"/>
      <c r="H4" s="15"/>
      <c r="J4" s="8">
        <v>3</v>
      </c>
      <c r="K4" s="63" t="s">
        <v>61</v>
      </c>
      <c r="L4" s="46" t="s">
        <v>5</v>
      </c>
      <c r="M4" s="1" t="s">
        <v>21</v>
      </c>
      <c r="O4" s="1">
        <f t="shared" si="0"/>
        <v>18</v>
      </c>
    </row>
    <row r="5" spans="1:15" ht="21" customHeight="1" x14ac:dyDescent="0.25">
      <c r="A5" s="9"/>
      <c r="B5" s="10"/>
      <c r="C5" s="17" t="str">
        <f>+$K$8</f>
        <v>Rellinger TV</v>
      </c>
      <c r="D5" s="11" t="str">
        <f>+$K$9</f>
        <v>Buxtehuder SV</v>
      </c>
      <c r="E5" s="12"/>
      <c r="F5" s="18"/>
      <c r="G5" s="16"/>
      <c r="H5" s="15"/>
      <c r="J5" s="8">
        <v>4</v>
      </c>
      <c r="K5" s="63" t="s">
        <v>58</v>
      </c>
      <c r="L5" s="46" t="s">
        <v>5</v>
      </c>
      <c r="M5" s="1" t="s">
        <v>21</v>
      </c>
      <c r="O5" s="1">
        <f t="shared" si="0"/>
        <v>18</v>
      </c>
    </row>
    <row r="6" spans="1:15" ht="21" customHeight="1" thickBot="1" x14ac:dyDescent="0.3">
      <c r="A6" s="19"/>
      <c r="B6" s="20"/>
      <c r="C6" s="21" t="str">
        <f>+$K$10</f>
        <v>SG Bergedorf/VM</v>
      </c>
      <c r="D6" s="21" t="str">
        <f>+$K$11</f>
        <v>---</v>
      </c>
      <c r="E6" s="22"/>
      <c r="F6" s="22"/>
      <c r="G6" s="23"/>
      <c r="H6" s="24"/>
      <c r="J6" s="8">
        <v>5</v>
      </c>
      <c r="K6" s="63" t="s">
        <v>15</v>
      </c>
      <c r="L6" s="46" t="s">
        <v>5</v>
      </c>
      <c r="M6" s="1" t="s">
        <v>60</v>
      </c>
      <c r="O6" s="1">
        <f t="shared" si="0"/>
        <v>18</v>
      </c>
    </row>
    <row r="7" spans="1:15" ht="21" customHeight="1" x14ac:dyDescent="0.25">
      <c r="A7" s="40">
        <v>2</v>
      </c>
      <c r="B7" s="41" t="s">
        <v>43</v>
      </c>
      <c r="C7" s="4" t="str">
        <f>+$K$3</f>
        <v>Barmstedter MTV</v>
      </c>
      <c r="D7" s="4" t="str">
        <f>+$K$6</f>
        <v>HSG Pinnau</v>
      </c>
      <c r="E7" s="5"/>
      <c r="F7" s="25"/>
      <c r="G7" s="6"/>
      <c r="H7" s="7"/>
      <c r="J7" s="8">
        <v>6</v>
      </c>
      <c r="K7" s="63" t="s">
        <v>13</v>
      </c>
      <c r="L7" s="46" t="s">
        <v>5</v>
      </c>
      <c r="M7" s="1" t="s">
        <v>21</v>
      </c>
      <c r="O7" s="1">
        <f t="shared" si="0"/>
        <v>18</v>
      </c>
    </row>
    <row r="8" spans="1:15" ht="21" customHeight="1" x14ac:dyDescent="0.25">
      <c r="A8" s="9"/>
      <c r="B8" s="10"/>
      <c r="C8" s="11" t="str">
        <f>+$K$9</f>
        <v>Buxtehuder SV</v>
      </c>
      <c r="D8" s="11" t="str">
        <f>+$K$10</f>
        <v>SG Bergedorf/VM</v>
      </c>
      <c r="E8" s="12"/>
      <c r="F8" s="26"/>
      <c r="G8" s="14"/>
      <c r="H8" s="15"/>
      <c r="J8" s="8">
        <v>7</v>
      </c>
      <c r="K8" s="63" t="s">
        <v>30</v>
      </c>
      <c r="L8" s="46" t="s">
        <v>5</v>
      </c>
      <c r="M8" s="1" t="s">
        <v>24</v>
      </c>
      <c r="O8" s="1">
        <f t="shared" si="0"/>
        <v>18</v>
      </c>
    </row>
    <row r="9" spans="1:15" ht="21" customHeight="1" x14ac:dyDescent="0.25">
      <c r="A9" s="9"/>
      <c r="B9" s="10"/>
      <c r="C9" s="11" t="str">
        <f>+$K$11</f>
        <v>---</v>
      </c>
      <c r="D9" s="11" t="str">
        <f>+$K$2</f>
        <v>AMTV Hamburg</v>
      </c>
      <c r="E9" s="12"/>
      <c r="F9" s="12"/>
      <c r="G9" s="16"/>
      <c r="H9" s="15"/>
      <c r="J9" s="8">
        <v>8</v>
      </c>
      <c r="K9" s="63" t="s">
        <v>26</v>
      </c>
      <c r="L9" s="46" t="s">
        <v>5</v>
      </c>
      <c r="M9" s="1" t="s">
        <v>21</v>
      </c>
      <c r="O9" s="1">
        <f t="shared" si="0"/>
        <v>18</v>
      </c>
    </row>
    <row r="10" spans="1:15" ht="21" customHeight="1" x14ac:dyDescent="0.25">
      <c r="A10" s="9"/>
      <c r="B10" s="10"/>
      <c r="C10" s="17" t="str">
        <f>+$K$7</f>
        <v>HTS/BW96 Handball</v>
      </c>
      <c r="D10" s="11" t="str">
        <f>+$K$4</f>
        <v>SC Alstertal-Langenhorn</v>
      </c>
      <c r="E10" s="12"/>
      <c r="F10" s="12"/>
      <c r="G10" s="16"/>
      <c r="H10" s="15"/>
      <c r="J10" s="8">
        <v>9</v>
      </c>
      <c r="K10" s="63" t="s">
        <v>59</v>
      </c>
      <c r="L10" s="46" t="s">
        <v>5</v>
      </c>
      <c r="M10" s="1" t="s">
        <v>8</v>
      </c>
      <c r="O10" s="1">
        <f t="shared" si="0"/>
        <v>18</v>
      </c>
    </row>
    <row r="11" spans="1:15" ht="21" customHeight="1" thickBot="1" x14ac:dyDescent="0.3">
      <c r="A11" s="19"/>
      <c r="B11" s="20"/>
      <c r="C11" s="21" t="str">
        <f>+$K$5</f>
        <v>Elmshorner HT</v>
      </c>
      <c r="D11" s="21" t="str">
        <f>+$K$8</f>
        <v>Rellinger TV</v>
      </c>
      <c r="E11" s="22"/>
      <c r="F11" s="22"/>
      <c r="G11" s="23"/>
      <c r="H11" s="24"/>
      <c r="J11" s="8">
        <v>10</v>
      </c>
      <c r="K11" s="63" t="s">
        <v>20</v>
      </c>
      <c r="L11" s="46" t="s">
        <v>5</v>
      </c>
      <c r="O11" s="1">
        <f t="shared" si="0"/>
        <v>18</v>
      </c>
    </row>
    <row r="12" spans="1:15" ht="21" customHeight="1" x14ac:dyDescent="0.25">
      <c r="A12" s="42">
        <v>3</v>
      </c>
      <c r="B12" s="41" t="s">
        <v>44</v>
      </c>
      <c r="C12" s="4" t="str">
        <f>+$K$2</f>
        <v>AMTV Hamburg</v>
      </c>
      <c r="D12" s="4" t="str">
        <f>+$K$9</f>
        <v>Buxtehuder SV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HSG Pinnau</v>
      </c>
      <c r="D13" s="11" t="str">
        <f>+$K$4</f>
        <v>SC Alstertal-Langenhorn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Barmstedter MTV</v>
      </c>
      <c r="D14" s="11" t="str">
        <f>+$K$11</f>
        <v>---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Rellinger TV</v>
      </c>
      <c r="D15" s="11" t="str">
        <f>+$K$7</f>
        <v>HTS/BW96 Handball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SG Bergedorf/VM</v>
      </c>
      <c r="D16" s="21" t="str">
        <f>+$K$5</f>
        <v>Elmshorner HT</v>
      </c>
      <c r="E16" s="22"/>
      <c r="F16" s="22"/>
      <c r="G16" s="23"/>
      <c r="H16" s="24"/>
      <c r="K16" s="8"/>
    </row>
    <row r="17" spans="1:11" ht="21" customHeight="1" x14ac:dyDescent="0.25">
      <c r="A17" s="44">
        <v>4</v>
      </c>
      <c r="B17" s="45" t="s">
        <v>34</v>
      </c>
      <c r="C17" s="29" t="str">
        <f>+$K$7</f>
        <v>HTS/BW96 Handball</v>
      </c>
      <c r="D17" s="29" t="str">
        <f>+$K$10</f>
        <v>SG Bergedorf/VM</v>
      </c>
      <c r="E17" s="30"/>
      <c r="F17" s="30"/>
      <c r="G17" s="31"/>
      <c r="H17" s="39"/>
      <c r="K17" s="8"/>
    </row>
    <row r="18" spans="1:11" ht="21" customHeight="1" x14ac:dyDescent="0.25">
      <c r="A18" s="9"/>
      <c r="B18" s="10"/>
      <c r="C18" s="11" t="str">
        <f>+$K$11</f>
        <v>---</v>
      </c>
      <c r="D18" s="11" t="str">
        <f>+$K$6</f>
        <v>HSG Pinnau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Buxtehuder SV</v>
      </c>
      <c r="D19" s="11" t="str">
        <f>+$K$3</f>
        <v>Barmstedter MTV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SC Alstertal-Langenhorn</v>
      </c>
      <c r="D20" s="11" t="str">
        <f>+$K$8</f>
        <v>Rellinger TV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Elmshorner HT</v>
      </c>
      <c r="D21" s="21" t="str">
        <f>+$K$2</f>
        <v>AMTV Hamburg</v>
      </c>
      <c r="E21" s="22"/>
      <c r="F21" s="22"/>
      <c r="G21" s="23"/>
      <c r="H21" s="24"/>
    </row>
    <row r="22" spans="1:11" ht="21" customHeight="1" x14ac:dyDescent="0.25">
      <c r="A22" s="44">
        <v>5</v>
      </c>
      <c r="B22" s="45" t="s">
        <v>35</v>
      </c>
      <c r="C22" s="29" t="str">
        <f>+$K$2</f>
        <v>AMTV Hamburg</v>
      </c>
      <c r="D22" s="29" t="str">
        <f>+$K$7</f>
        <v>HTS/BW96 Handball</v>
      </c>
      <c r="E22" s="30"/>
      <c r="F22" s="30"/>
      <c r="G22" s="31"/>
      <c r="H22" s="7"/>
    </row>
    <row r="23" spans="1:11" ht="21" customHeight="1" x14ac:dyDescent="0.25">
      <c r="A23" s="9"/>
      <c r="B23" s="10"/>
      <c r="C23" s="11" t="str">
        <f>+$K$11</f>
        <v>---</v>
      </c>
      <c r="D23" s="11" t="str">
        <f>+$K$9</f>
        <v>Buxtehuder SV</v>
      </c>
      <c r="E23" s="13"/>
      <c r="F23" s="13"/>
      <c r="G23" s="14"/>
      <c r="H23" s="15"/>
    </row>
    <row r="24" spans="1:11" ht="21" customHeight="1" x14ac:dyDescent="0.25">
      <c r="A24" s="9"/>
      <c r="B24" s="10"/>
      <c r="C24" s="11" t="str">
        <f>+$K$3</f>
        <v>Barmstedter MTV</v>
      </c>
      <c r="D24" s="11" t="str">
        <f>+$K$5</f>
        <v>Elmshorner HT</v>
      </c>
      <c r="E24" s="12"/>
      <c r="F24" s="18"/>
      <c r="G24" s="16"/>
      <c r="H24" s="15"/>
    </row>
    <row r="25" spans="1:11" ht="21" customHeight="1" x14ac:dyDescent="0.25">
      <c r="A25" s="9"/>
      <c r="B25" s="10"/>
      <c r="C25" s="17" t="str">
        <f>+$K$8</f>
        <v>Rellinger TV</v>
      </c>
      <c r="D25" s="11" t="str">
        <f>+$K$6</f>
        <v>HSG Pinnau</v>
      </c>
      <c r="E25" s="12"/>
      <c r="F25" s="18"/>
      <c r="G25" s="16"/>
      <c r="H25" s="15"/>
    </row>
    <row r="26" spans="1:11" ht="21" customHeight="1" thickBot="1" x14ac:dyDescent="0.3">
      <c r="A26" s="19"/>
      <c r="B26" s="20"/>
      <c r="C26" s="21" t="str">
        <f>+$K$10</f>
        <v>SG Bergedorf/VM</v>
      </c>
      <c r="D26" s="21" t="str">
        <f>+$K$4</f>
        <v>SC Alstertal-Langenhorn</v>
      </c>
      <c r="E26" s="22"/>
      <c r="F26" s="22"/>
      <c r="G26" s="23"/>
      <c r="H26" s="24"/>
    </row>
    <row r="27" spans="1:11" ht="21" customHeight="1" thickBot="1" x14ac:dyDescent="0.3">
      <c r="A27" s="102"/>
      <c r="B27" s="59" t="s">
        <v>45</v>
      </c>
      <c r="C27" s="107" t="s">
        <v>36</v>
      </c>
      <c r="D27" s="108"/>
      <c r="E27" s="108"/>
      <c r="F27" s="108"/>
      <c r="G27" s="108"/>
      <c r="H27" s="109"/>
      <c r="I27" s="64"/>
    </row>
    <row r="28" spans="1:11" ht="21" customHeight="1" x14ac:dyDescent="0.25">
      <c r="A28" s="40">
        <v>6</v>
      </c>
      <c r="B28" s="45" t="s">
        <v>46</v>
      </c>
      <c r="C28" s="4" t="str">
        <f>+$K$6</f>
        <v>HSG Pinnau</v>
      </c>
      <c r="D28" s="4" t="str">
        <f>+$K$9</f>
        <v>Buxtehuder SV</v>
      </c>
      <c r="E28" s="5"/>
      <c r="F28" s="5"/>
      <c r="G28" s="6"/>
      <c r="H28" s="7"/>
    </row>
    <row r="29" spans="1:11" ht="21" customHeight="1" x14ac:dyDescent="0.25">
      <c r="A29" s="9"/>
      <c r="B29" s="10"/>
      <c r="C29" s="11" t="str">
        <f>+$K$4</f>
        <v>SC Alstertal-Langenhorn</v>
      </c>
      <c r="D29" s="11" t="str">
        <f>+$K$2</f>
        <v>AMTV Hamburg</v>
      </c>
      <c r="E29" s="12"/>
      <c r="F29" s="13"/>
      <c r="G29" s="14"/>
      <c r="H29" s="15"/>
    </row>
    <row r="30" spans="1:11" ht="21" customHeight="1" x14ac:dyDescent="0.25">
      <c r="A30" s="9"/>
      <c r="B30" s="10"/>
      <c r="C30" s="11" t="str">
        <f>+$K$8</f>
        <v>Rellinger TV</v>
      </c>
      <c r="D30" s="11" t="str">
        <f>+$K$10</f>
        <v>SG Bergedorf/VM</v>
      </c>
      <c r="E30" s="12"/>
      <c r="F30" s="18"/>
      <c r="G30" s="16"/>
      <c r="H30" s="15"/>
    </row>
    <row r="31" spans="1:11" ht="21" customHeight="1" x14ac:dyDescent="0.25">
      <c r="A31" s="9"/>
      <c r="B31" s="10"/>
      <c r="C31" s="17" t="str">
        <f>+$K$5</f>
        <v>Elmshorner HT</v>
      </c>
      <c r="D31" s="11" t="str">
        <f>+$K$11</f>
        <v>---</v>
      </c>
      <c r="E31" s="12"/>
      <c r="F31" s="12"/>
      <c r="G31" s="16"/>
      <c r="H31" s="15"/>
    </row>
    <row r="32" spans="1:11" ht="21" customHeight="1" thickBot="1" x14ac:dyDescent="0.3">
      <c r="A32" s="19"/>
      <c r="B32" s="20"/>
      <c r="C32" s="21" t="str">
        <f>+$K$7</f>
        <v>HTS/BW96 Handball</v>
      </c>
      <c r="D32" s="21" t="str">
        <f>+$K$3</f>
        <v>Barmstedter MTV</v>
      </c>
      <c r="E32" s="22"/>
      <c r="F32" s="22"/>
      <c r="G32" s="23"/>
      <c r="H32" s="24"/>
    </row>
    <row r="33" spans="1:9" ht="21" customHeight="1" x14ac:dyDescent="0.25">
      <c r="A33" s="40">
        <v>7</v>
      </c>
      <c r="B33" s="41" t="s">
        <v>47</v>
      </c>
      <c r="C33" s="4" t="str">
        <f>+$K$2</f>
        <v>AMTV Hamburg</v>
      </c>
      <c r="D33" s="4" t="str">
        <f>+$K$8</f>
        <v>Rellinger TV</v>
      </c>
      <c r="E33" s="5"/>
      <c r="F33" s="5"/>
      <c r="G33" s="6"/>
      <c r="H33" s="7"/>
    </row>
    <row r="34" spans="1:9" ht="21" customHeight="1" x14ac:dyDescent="0.25">
      <c r="A34" s="9"/>
      <c r="B34" s="10"/>
      <c r="C34" s="11" t="str">
        <f>+$K$11</f>
        <v>---</v>
      </c>
      <c r="D34" s="11" t="str">
        <f>+$K$7</f>
        <v>HTS/BW96 Handball</v>
      </c>
      <c r="E34" s="13"/>
      <c r="F34" s="13"/>
      <c r="G34" s="14"/>
      <c r="H34" s="15"/>
    </row>
    <row r="35" spans="1:9" ht="21" customHeight="1" x14ac:dyDescent="0.25">
      <c r="A35" s="9"/>
      <c r="B35" s="10"/>
      <c r="C35" s="11" t="str">
        <f>+$K$3</f>
        <v>Barmstedter MTV</v>
      </c>
      <c r="D35" s="11" t="str">
        <f>+$K$4</f>
        <v>SC Alstertal-Langenhorn</v>
      </c>
      <c r="E35" s="12"/>
      <c r="F35" s="18"/>
      <c r="G35" s="16"/>
      <c r="H35" s="15"/>
    </row>
    <row r="36" spans="1:9" ht="21" customHeight="1" x14ac:dyDescent="0.25">
      <c r="A36" s="9"/>
      <c r="B36" s="10"/>
      <c r="C36" s="17" t="str">
        <f>+$K$9</f>
        <v>Buxtehuder SV</v>
      </c>
      <c r="D36" s="11" t="str">
        <f>+$K$5</f>
        <v>Elmshorner HT</v>
      </c>
      <c r="E36" s="12"/>
      <c r="F36" s="18"/>
      <c r="G36" s="16"/>
      <c r="H36" s="15"/>
    </row>
    <row r="37" spans="1:9" ht="21" customHeight="1" thickBot="1" x14ac:dyDescent="0.3">
      <c r="A37" s="19"/>
      <c r="B37" s="20"/>
      <c r="C37" s="21" t="str">
        <f>+$K$10</f>
        <v>SG Bergedorf/VM</v>
      </c>
      <c r="D37" s="21" t="str">
        <f>+$K$6</f>
        <v>HSG Pinnau</v>
      </c>
      <c r="E37" s="22"/>
      <c r="F37" s="22"/>
      <c r="G37" s="23"/>
      <c r="H37" s="24"/>
    </row>
    <row r="38" spans="1:9" ht="21" customHeight="1" x14ac:dyDescent="0.25">
      <c r="A38" s="40">
        <v>8</v>
      </c>
      <c r="B38" s="41" t="s">
        <v>48</v>
      </c>
      <c r="C38" s="4" t="str">
        <f>+$K$6</f>
        <v>HSG Pinnau</v>
      </c>
      <c r="D38" s="4" t="str">
        <f>+$K$5</f>
        <v>Elmshorner HT</v>
      </c>
      <c r="E38" s="5"/>
      <c r="F38" s="5"/>
      <c r="G38" s="6"/>
      <c r="H38" s="7"/>
    </row>
    <row r="39" spans="1:9" ht="21" customHeight="1" x14ac:dyDescent="0.25">
      <c r="A39" s="9"/>
      <c r="B39" s="10"/>
      <c r="C39" s="11" t="str">
        <f>+$K$8</f>
        <v>Rellinger TV</v>
      </c>
      <c r="D39" s="11" t="str">
        <f>+$K$3</f>
        <v>Barmstedter MTV</v>
      </c>
      <c r="E39" s="13"/>
      <c r="F39" s="26"/>
      <c r="G39" s="14"/>
      <c r="H39" s="15"/>
    </row>
    <row r="40" spans="1:9" ht="21" customHeight="1" x14ac:dyDescent="0.25">
      <c r="A40" s="9"/>
      <c r="B40" s="10"/>
      <c r="C40" s="11" t="str">
        <f>+$K$7</f>
        <v>HTS/BW96 Handball</v>
      </c>
      <c r="D40" s="11" t="str">
        <f>+$K$9</f>
        <v>Buxtehuder SV</v>
      </c>
      <c r="E40" s="12"/>
      <c r="F40" s="12"/>
      <c r="G40" s="16"/>
      <c r="H40" s="15"/>
    </row>
    <row r="41" spans="1:9" ht="21" customHeight="1" x14ac:dyDescent="0.25">
      <c r="A41" s="9"/>
      <c r="B41" s="10"/>
      <c r="C41" s="17" t="str">
        <f>+$K$10</f>
        <v>SG Bergedorf/VM</v>
      </c>
      <c r="D41" s="11" t="str">
        <f>+$K$2</f>
        <v>AMTV Hamburg</v>
      </c>
      <c r="E41" s="12"/>
      <c r="F41" s="12"/>
      <c r="G41" s="16"/>
      <c r="H41" s="15"/>
    </row>
    <row r="42" spans="1:9" ht="21" customHeight="1" thickBot="1" x14ac:dyDescent="0.3">
      <c r="A42" s="19"/>
      <c r="B42" s="20"/>
      <c r="C42" s="21" t="str">
        <f>+$K$4</f>
        <v>SC Alstertal-Langenhorn</v>
      </c>
      <c r="D42" s="21" t="str">
        <f>+$K$11</f>
        <v>---</v>
      </c>
      <c r="E42" s="22"/>
      <c r="F42" s="22"/>
      <c r="G42" s="23"/>
      <c r="H42" s="24"/>
    </row>
    <row r="43" spans="1:9" ht="21" customHeight="1" x14ac:dyDescent="0.25">
      <c r="A43" s="40">
        <v>9</v>
      </c>
      <c r="B43" s="113" t="s">
        <v>33</v>
      </c>
      <c r="C43" s="4" t="str">
        <f>+$K$2</f>
        <v>AMTV Hamburg</v>
      </c>
      <c r="D43" s="4" t="str">
        <f>+$K$6</f>
        <v>HSG Pinnau</v>
      </c>
      <c r="E43" s="5"/>
      <c r="F43" s="5"/>
      <c r="G43" s="6"/>
      <c r="H43" s="7"/>
    </row>
    <row r="44" spans="1:9" ht="21" customHeight="1" x14ac:dyDescent="0.25">
      <c r="A44" s="9"/>
      <c r="B44" s="114"/>
      <c r="C44" s="11" t="str">
        <f>+$K$11</f>
        <v>---</v>
      </c>
      <c r="D44" s="11" t="str">
        <f>+$K$8</f>
        <v>Rellinger TV</v>
      </c>
      <c r="E44" s="13"/>
      <c r="F44" s="13"/>
      <c r="G44" s="14"/>
      <c r="H44" s="15"/>
    </row>
    <row r="45" spans="1:9" ht="21" customHeight="1" x14ac:dyDescent="0.25">
      <c r="A45" s="9"/>
      <c r="B45" s="10"/>
      <c r="C45" s="11" t="str">
        <f>+$K$3</f>
        <v>Barmstedter MTV</v>
      </c>
      <c r="D45" s="11" t="str">
        <f>+$K$10</f>
        <v>SG Bergedorf/VM</v>
      </c>
      <c r="E45" s="12"/>
      <c r="F45" s="18"/>
      <c r="G45" s="16"/>
      <c r="H45" s="15"/>
    </row>
    <row r="46" spans="1:9" ht="21" customHeight="1" x14ac:dyDescent="0.25">
      <c r="A46" s="9"/>
      <c r="B46" s="10"/>
      <c r="C46" s="17" t="str">
        <f>+$K$5</f>
        <v>Elmshorner HT</v>
      </c>
      <c r="D46" s="11" t="str">
        <f>+$K$7</f>
        <v>HTS/BW96 Handball</v>
      </c>
      <c r="E46" s="12"/>
      <c r="F46" s="12"/>
      <c r="G46" s="16"/>
      <c r="H46" s="15"/>
    </row>
    <row r="47" spans="1:9" ht="21" customHeight="1" thickBot="1" x14ac:dyDescent="0.3">
      <c r="A47" s="19"/>
      <c r="B47" s="20"/>
      <c r="C47" s="21" t="str">
        <f>+$K$9</f>
        <v>Buxtehuder SV</v>
      </c>
      <c r="D47" s="21" t="str">
        <f>+$K$4</f>
        <v>SC Alstertal-Langenhorn</v>
      </c>
      <c r="E47" s="22"/>
      <c r="F47" s="32"/>
      <c r="G47" s="23"/>
      <c r="H47" s="24"/>
    </row>
    <row r="48" spans="1:9" ht="21" customHeight="1" thickBot="1" x14ac:dyDescent="0.3">
      <c r="A48" s="102"/>
      <c r="B48" s="59" t="s">
        <v>40</v>
      </c>
      <c r="C48" s="107" t="s">
        <v>4</v>
      </c>
      <c r="D48" s="108"/>
      <c r="E48" s="108"/>
      <c r="F48" s="108"/>
      <c r="G48" s="108"/>
      <c r="H48" s="109"/>
      <c r="I48" s="64"/>
    </row>
    <row r="49" spans="1:9" ht="21" customHeight="1" x14ac:dyDescent="0.25">
      <c r="A49" s="44">
        <v>10</v>
      </c>
      <c r="B49" s="41" t="s">
        <v>41</v>
      </c>
      <c r="C49" s="29" t="str">
        <f>+$K$3</f>
        <v>Barmstedter MTV</v>
      </c>
      <c r="D49" s="29" t="str">
        <f>+$K$2</f>
        <v>AMTV Hamburg</v>
      </c>
      <c r="E49" s="30"/>
      <c r="F49" s="33"/>
      <c r="G49" s="31"/>
      <c r="H49" s="7"/>
    </row>
    <row r="50" spans="1:9" ht="21" customHeight="1" x14ac:dyDescent="0.25">
      <c r="A50" s="9"/>
      <c r="B50" s="10"/>
      <c r="C50" s="11" t="str">
        <f>+$K$5</f>
        <v>Elmshorner HT</v>
      </c>
      <c r="D50" s="11" t="str">
        <f>+$K$4</f>
        <v>SC Alstertal-Langenhorn</v>
      </c>
      <c r="E50" s="13"/>
      <c r="F50" s="13"/>
      <c r="G50" s="14"/>
      <c r="H50" s="15"/>
    </row>
    <row r="51" spans="1:9" ht="21" customHeight="1" x14ac:dyDescent="0.25">
      <c r="A51" s="9"/>
      <c r="B51" s="10"/>
      <c r="C51" s="11" t="str">
        <f>+$K$7</f>
        <v>HTS/BW96 Handball</v>
      </c>
      <c r="D51" s="11" t="str">
        <f>+$K$6</f>
        <v>HSG Pinnau</v>
      </c>
      <c r="E51" s="12"/>
      <c r="F51" s="12"/>
      <c r="G51" s="16"/>
      <c r="H51" s="15"/>
    </row>
    <row r="52" spans="1:9" ht="21" customHeight="1" x14ac:dyDescent="0.25">
      <c r="A52" s="9"/>
      <c r="B52" s="10"/>
      <c r="C52" s="17" t="str">
        <f>+$K$9</f>
        <v>Buxtehuder SV</v>
      </c>
      <c r="D52" s="11" t="str">
        <f>+$K$8</f>
        <v>Rellinger TV</v>
      </c>
      <c r="E52" s="12"/>
      <c r="F52" s="18"/>
      <c r="G52" s="16"/>
      <c r="H52" s="15"/>
    </row>
    <row r="53" spans="1:9" ht="21" customHeight="1" thickBot="1" x14ac:dyDescent="0.3">
      <c r="A53" s="19"/>
      <c r="B53" s="20"/>
      <c r="C53" s="21" t="str">
        <f>+$K$11</f>
        <v>---</v>
      </c>
      <c r="D53" s="21" t="str">
        <f>+$K$10</f>
        <v>SG Bergedorf/VM</v>
      </c>
      <c r="E53" s="22"/>
      <c r="F53" s="22"/>
      <c r="G53" s="23"/>
      <c r="H53" s="24"/>
    </row>
    <row r="54" spans="1:9" ht="21" customHeight="1" thickBot="1" x14ac:dyDescent="0.3">
      <c r="A54" s="102"/>
      <c r="B54" s="59" t="s">
        <v>37</v>
      </c>
      <c r="C54" s="107" t="s">
        <v>4</v>
      </c>
      <c r="D54" s="108"/>
      <c r="E54" s="108"/>
      <c r="F54" s="108"/>
      <c r="G54" s="108"/>
      <c r="H54" s="109"/>
    </row>
    <row r="55" spans="1:9" ht="21" customHeight="1" thickBot="1" x14ac:dyDescent="0.3">
      <c r="A55" s="102"/>
      <c r="B55" s="59" t="s">
        <v>39</v>
      </c>
      <c r="C55" s="107" t="s">
        <v>38</v>
      </c>
      <c r="D55" s="108"/>
      <c r="E55" s="108"/>
      <c r="F55" s="108"/>
      <c r="G55" s="108"/>
      <c r="H55" s="109"/>
      <c r="I55" s="64"/>
    </row>
    <row r="56" spans="1:9" ht="21" customHeight="1" x14ac:dyDescent="0.25">
      <c r="A56" s="40">
        <v>11</v>
      </c>
      <c r="B56" s="41" t="s">
        <v>49</v>
      </c>
      <c r="C56" s="4" t="str">
        <f>+$K$6</f>
        <v>HSG Pinnau</v>
      </c>
      <c r="D56" s="4" t="str">
        <f>+$K$3</f>
        <v>Barmstedter MTV</v>
      </c>
      <c r="E56" s="5"/>
      <c r="F56" s="5"/>
      <c r="G56" s="6"/>
      <c r="H56" s="7"/>
    </row>
    <row r="57" spans="1:9" ht="21" customHeight="1" x14ac:dyDescent="0.25">
      <c r="A57" s="9"/>
      <c r="B57" s="10"/>
      <c r="C57" s="11" t="str">
        <f>+$K$10</f>
        <v>SG Bergedorf/VM</v>
      </c>
      <c r="D57" s="11" t="str">
        <f>+$K$9</f>
        <v>Buxtehuder SV</v>
      </c>
      <c r="E57" s="13"/>
      <c r="F57" s="13"/>
      <c r="G57" s="14"/>
      <c r="H57" s="15"/>
    </row>
    <row r="58" spans="1:9" ht="21" customHeight="1" x14ac:dyDescent="0.25">
      <c r="A58" s="9"/>
      <c r="B58" s="10"/>
      <c r="C58" s="11" t="str">
        <f>+$K$2</f>
        <v>AMTV Hamburg</v>
      </c>
      <c r="D58" s="11" t="str">
        <f>+$K$11</f>
        <v>---</v>
      </c>
      <c r="E58" s="12"/>
      <c r="F58" s="12"/>
      <c r="G58" s="16"/>
      <c r="H58" s="15"/>
    </row>
    <row r="59" spans="1:9" ht="21" customHeight="1" x14ac:dyDescent="0.25">
      <c r="A59" s="9"/>
      <c r="B59" s="10"/>
      <c r="C59" s="17" t="str">
        <f>+$K$4</f>
        <v>SC Alstertal-Langenhorn</v>
      </c>
      <c r="D59" s="11" t="str">
        <f>+$K$7</f>
        <v>HTS/BW96 Handball</v>
      </c>
      <c r="E59" s="12"/>
      <c r="F59" s="12"/>
      <c r="G59" s="16"/>
      <c r="H59" s="15"/>
    </row>
    <row r="60" spans="1:9" ht="21" customHeight="1" thickBot="1" x14ac:dyDescent="0.3">
      <c r="A60" s="19"/>
      <c r="B60" s="20"/>
      <c r="C60" s="21" t="str">
        <f>+$K$8</f>
        <v>Rellinger TV</v>
      </c>
      <c r="D60" s="21" t="str">
        <f>+$K$5</f>
        <v>Elmshorner HT</v>
      </c>
      <c r="E60" s="22"/>
      <c r="F60" s="32"/>
      <c r="G60" s="23"/>
      <c r="H60" s="24"/>
    </row>
    <row r="61" spans="1:9" ht="21" customHeight="1" x14ac:dyDescent="0.25">
      <c r="A61" s="40">
        <v>12</v>
      </c>
      <c r="B61" s="41" t="s">
        <v>88</v>
      </c>
      <c r="C61" s="4" t="str">
        <f>+$K$9</f>
        <v>Buxtehuder SV</v>
      </c>
      <c r="D61" s="4" t="str">
        <f>+$K$2</f>
        <v>AMTV Hamburg</v>
      </c>
      <c r="E61" s="5"/>
      <c r="F61" s="25"/>
      <c r="G61" s="6"/>
      <c r="H61" s="7"/>
    </row>
    <row r="62" spans="1:9" ht="21" customHeight="1" x14ac:dyDescent="0.25">
      <c r="A62" s="9"/>
      <c r="B62" s="10"/>
      <c r="C62" s="11" t="str">
        <f>+$K$4</f>
        <v>SC Alstertal-Langenhorn</v>
      </c>
      <c r="D62" s="11" t="str">
        <f>+$K$6</f>
        <v>HSG Pinnau</v>
      </c>
      <c r="E62" s="13"/>
      <c r="F62" s="13"/>
      <c r="G62" s="14"/>
      <c r="H62" s="15"/>
    </row>
    <row r="63" spans="1:9" ht="21" customHeight="1" x14ac:dyDescent="0.25">
      <c r="A63" s="9"/>
      <c r="B63" s="10"/>
      <c r="C63" s="11" t="str">
        <f>+$K$11</f>
        <v>---</v>
      </c>
      <c r="D63" s="11" t="str">
        <f>+$K$3</f>
        <v>Barmstedter MTV</v>
      </c>
      <c r="E63" s="12"/>
      <c r="F63" s="12"/>
      <c r="G63" s="16"/>
      <c r="H63" s="15"/>
    </row>
    <row r="64" spans="1:9" ht="21" customHeight="1" x14ac:dyDescent="0.25">
      <c r="A64" s="9"/>
      <c r="B64" s="10"/>
      <c r="C64" s="17" t="str">
        <f>+$K$7</f>
        <v>HTS/BW96 Handball</v>
      </c>
      <c r="D64" s="11" t="str">
        <f>+$K$8</f>
        <v>Rellinger TV</v>
      </c>
      <c r="E64" s="12"/>
      <c r="F64" s="12"/>
      <c r="G64" s="16"/>
      <c r="H64" s="15"/>
    </row>
    <row r="65" spans="1:9" ht="21" customHeight="1" thickBot="1" x14ac:dyDescent="0.3">
      <c r="A65" s="19"/>
      <c r="B65" s="20"/>
      <c r="C65" s="21" t="str">
        <f>+$K$5</f>
        <v>Elmshorner HT</v>
      </c>
      <c r="D65" s="21" t="str">
        <f>+$K$10</f>
        <v>SG Bergedorf/VM</v>
      </c>
      <c r="E65" s="22"/>
      <c r="F65" s="22"/>
      <c r="G65" s="23"/>
      <c r="H65" s="24"/>
    </row>
    <row r="66" spans="1:9" ht="21" customHeight="1" x14ac:dyDescent="0.25">
      <c r="A66" s="40">
        <v>13</v>
      </c>
      <c r="B66" s="41" t="s">
        <v>50</v>
      </c>
      <c r="C66" s="4" t="str">
        <f>+$K$10</f>
        <v>SG Bergedorf/VM</v>
      </c>
      <c r="D66" s="4" t="str">
        <f>+$K$7</f>
        <v>HTS/BW96 Handball</v>
      </c>
      <c r="E66" s="5"/>
      <c r="F66" s="5"/>
      <c r="G66" s="6"/>
      <c r="H66" s="7"/>
    </row>
    <row r="67" spans="1:9" ht="21" customHeight="1" x14ac:dyDescent="0.25">
      <c r="A67" s="9"/>
      <c r="B67" s="10"/>
      <c r="C67" s="11" t="str">
        <f>+$K$6</f>
        <v>HSG Pinnau</v>
      </c>
      <c r="D67" s="11" t="str">
        <f>+$K$11</f>
        <v>---</v>
      </c>
      <c r="E67" s="13"/>
      <c r="F67" s="13"/>
      <c r="G67" s="14"/>
      <c r="H67" s="15"/>
    </row>
    <row r="68" spans="1:9" ht="21" customHeight="1" x14ac:dyDescent="0.25">
      <c r="A68" s="9"/>
      <c r="B68" s="10"/>
      <c r="C68" s="11" t="str">
        <f>+$K$3</f>
        <v>Barmstedter MTV</v>
      </c>
      <c r="D68" s="11" t="str">
        <f>+$K$9</f>
        <v>Buxtehuder SV</v>
      </c>
      <c r="E68" s="12"/>
      <c r="F68" s="18"/>
      <c r="G68" s="16"/>
      <c r="H68" s="15"/>
    </row>
    <row r="69" spans="1:9" ht="21" customHeight="1" x14ac:dyDescent="0.25">
      <c r="A69" s="9"/>
      <c r="B69" s="10"/>
      <c r="C69" s="17" t="str">
        <f>+$K$8</f>
        <v>Rellinger TV</v>
      </c>
      <c r="D69" s="11" t="str">
        <f>+$K$4</f>
        <v>SC Alstertal-Langenhorn</v>
      </c>
      <c r="E69" s="12"/>
      <c r="F69" s="18"/>
      <c r="G69" s="16"/>
      <c r="H69" s="15"/>
    </row>
    <row r="70" spans="1:9" ht="21" customHeight="1" thickBot="1" x14ac:dyDescent="0.3">
      <c r="A70" s="19"/>
      <c r="B70" s="20"/>
      <c r="C70" s="21" t="str">
        <f>+$K$2</f>
        <v>AMTV Hamburg</v>
      </c>
      <c r="D70" s="21" t="str">
        <f>+$K$5</f>
        <v>Elmshorner HT</v>
      </c>
      <c r="E70" s="22"/>
      <c r="F70" s="22"/>
      <c r="G70" s="23"/>
      <c r="H70" s="24"/>
    </row>
    <row r="71" spans="1:9" ht="21" customHeight="1" thickBot="1" x14ac:dyDescent="0.3">
      <c r="A71" s="102"/>
      <c r="B71" s="59" t="s">
        <v>51</v>
      </c>
      <c r="C71" s="107" t="s">
        <v>4</v>
      </c>
      <c r="D71" s="108"/>
      <c r="E71" s="108"/>
      <c r="F71" s="108"/>
      <c r="G71" s="108"/>
      <c r="H71" s="109"/>
      <c r="I71" s="64"/>
    </row>
    <row r="72" spans="1:9" ht="21" customHeight="1" x14ac:dyDescent="0.25">
      <c r="A72" s="40">
        <v>14</v>
      </c>
      <c r="B72" s="41" t="s">
        <v>52</v>
      </c>
      <c r="C72" s="4" t="str">
        <f>+$K$7</f>
        <v>HTS/BW96 Handball</v>
      </c>
      <c r="D72" s="4" t="str">
        <f>+$K$2</f>
        <v>AMTV Hamburg</v>
      </c>
      <c r="E72" s="5"/>
      <c r="F72" s="5"/>
      <c r="G72" s="6"/>
      <c r="H72" s="7"/>
    </row>
    <row r="73" spans="1:9" ht="21" customHeight="1" x14ac:dyDescent="0.25">
      <c r="A73" s="9"/>
      <c r="B73" s="10"/>
      <c r="C73" s="11" t="str">
        <f>+$K$9</f>
        <v>Buxtehuder SV</v>
      </c>
      <c r="D73" s="11" t="str">
        <f>+$K$11</f>
        <v>---</v>
      </c>
      <c r="E73" s="13"/>
      <c r="F73" s="26"/>
      <c r="G73" s="14"/>
      <c r="H73" s="15"/>
    </row>
    <row r="74" spans="1:9" ht="21" customHeight="1" x14ac:dyDescent="0.25">
      <c r="A74" s="9"/>
      <c r="B74" s="10"/>
      <c r="C74" s="11" t="str">
        <f>+$K$5</f>
        <v>Elmshorner HT</v>
      </c>
      <c r="D74" s="11" t="str">
        <f>+$K$3</f>
        <v>Barmstedter MTV</v>
      </c>
      <c r="E74" s="12"/>
      <c r="F74" s="12"/>
      <c r="G74" s="16"/>
      <c r="H74" s="15"/>
    </row>
    <row r="75" spans="1:9" ht="21" customHeight="1" x14ac:dyDescent="0.25">
      <c r="A75" s="9"/>
      <c r="B75" s="10"/>
      <c r="C75" s="17" t="str">
        <f>+$K$6</f>
        <v>HSG Pinnau</v>
      </c>
      <c r="D75" s="11" t="str">
        <f>+$K$8</f>
        <v>Rellinger TV</v>
      </c>
      <c r="E75" s="12"/>
      <c r="F75" s="12"/>
      <c r="G75" s="16"/>
      <c r="H75" s="15"/>
    </row>
    <row r="76" spans="1:9" ht="21" customHeight="1" thickBot="1" x14ac:dyDescent="0.3">
      <c r="A76" s="19"/>
      <c r="B76" s="20"/>
      <c r="C76" s="21" t="str">
        <f>+$K$4</f>
        <v>SC Alstertal-Langenhorn</v>
      </c>
      <c r="D76" s="21" t="str">
        <f>+$K$10</f>
        <v>SG Bergedorf/VM</v>
      </c>
      <c r="E76" s="22"/>
      <c r="F76" s="22"/>
      <c r="G76" s="23"/>
      <c r="H76" s="24"/>
    </row>
    <row r="77" spans="1:9" ht="21" customHeight="1" x14ac:dyDescent="0.25">
      <c r="A77" s="40">
        <v>15</v>
      </c>
      <c r="B77" s="41" t="s">
        <v>53</v>
      </c>
      <c r="C77" s="4" t="str">
        <f>+$K$9</f>
        <v>Buxtehuder SV</v>
      </c>
      <c r="D77" s="4" t="str">
        <f>+$K$6</f>
        <v>HSG Pinnau</v>
      </c>
      <c r="E77" s="5"/>
      <c r="F77" s="25"/>
      <c r="G77" s="6"/>
      <c r="H77" s="7"/>
    </row>
    <row r="78" spans="1:9" ht="21" customHeight="1" x14ac:dyDescent="0.25">
      <c r="A78" s="9"/>
      <c r="B78" s="10"/>
      <c r="C78" s="11" t="str">
        <f>+$K$2</f>
        <v>AMTV Hamburg</v>
      </c>
      <c r="D78" s="11" t="str">
        <f>+$K$4</f>
        <v>SC Alstertal-Langenhorn</v>
      </c>
      <c r="E78" s="12"/>
      <c r="F78" s="13"/>
      <c r="G78" s="14"/>
      <c r="H78" s="15"/>
    </row>
    <row r="79" spans="1:9" ht="21" customHeight="1" x14ac:dyDescent="0.25">
      <c r="A79" s="9"/>
      <c r="B79" s="10"/>
      <c r="C79" s="11" t="str">
        <f>+$K$3</f>
        <v>Barmstedter MTV</v>
      </c>
      <c r="D79" s="11" t="str">
        <f>+$K$7</f>
        <v>HTS/BW96 Handball</v>
      </c>
      <c r="E79" s="12"/>
      <c r="F79" s="18"/>
      <c r="G79" s="16"/>
      <c r="H79" s="15"/>
    </row>
    <row r="80" spans="1:9" ht="21" customHeight="1" x14ac:dyDescent="0.25">
      <c r="A80" s="9"/>
      <c r="B80" s="35"/>
      <c r="C80" s="29" t="str">
        <f>+$K$10</f>
        <v>SG Bergedorf/VM</v>
      </c>
      <c r="D80" s="29" t="str">
        <f>+$K$8</f>
        <v>Rellinger TV</v>
      </c>
      <c r="E80" s="30"/>
      <c r="F80" s="30"/>
      <c r="G80" s="31"/>
      <c r="H80" s="15"/>
    </row>
    <row r="81" spans="1:8" ht="21" customHeight="1" thickBot="1" x14ac:dyDescent="0.3">
      <c r="A81" s="9"/>
      <c r="B81" s="34"/>
      <c r="C81" s="17" t="str">
        <f>+$K$11</f>
        <v>---</v>
      </c>
      <c r="D81" s="11" t="str">
        <f>+$K$5</f>
        <v>Elmshorner HT</v>
      </c>
      <c r="E81" s="12"/>
      <c r="F81" s="12"/>
      <c r="G81" s="16"/>
      <c r="H81" s="24"/>
    </row>
    <row r="82" spans="1:8" ht="21" customHeight="1" x14ac:dyDescent="0.25">
      <c r="A82" s="40">
        <v>16</v>
      </c>
      <c r="B82" s="41" t="s">
        <v>56</v>
      </c>
      <c r="C82" s="4" t="str">
        <f>+$K$8</f>
        <v>Rellinger TV</v>
      </c>
      <c r="D82" s="4" t="str">
        <f>+$K$2</f>
        <v>AMTV Hamburg</v>
      </c>
      <c r="E82" s="5"/>
      <c r="F82" s="25"/>
      <c r="G82" s="6"/>
      <c r="H82" s="7"/>
    </row>
    <row r="83" spans="1:8" ht="21" customHeight="1" x14ac:dyDescent="0.25">
      <c r="A83" s="9"/>
      <c r="B83" s="10"/>
      <c r="C83" s="11" t="str">
        <f>+$K$5</f>
        <v>Elmshorner HT</v>
      </c>
      <c r="D83" s="11" t="str">
        <f>+$K$9</f>
        <v>Buxtehuder SV</v>
      </c>
      <c r="E83" s="13"/>
      <c r="F83" s="13"/>
      <c r="G83" s="14"/>
      <c r="H83" s="15"/>
    </row>
    <row r="84" spans="1:8" ht="21" customHeight="1" x14ac:dyDescent="0.25">
      <c r="A84" s="9"/>
      <c r="B84" s="10"/>
      <c r="C84" s="11" t="str">
        <f>+$K$4</f>
        <v>SC Alstertal-Langenhorn</v>
      </c>
      <c r="D84" s="11" t="str">
        <f>+$K$3</f>
        <v>Barmstedter MTV</v>
      </c>
      <c r="E84" s="12"/>
      <c r="F84" s="12"/>
      <c r="G84" s="16"/>
      <c r="H84" s="15"/>
    </row>
    <row r="85" spans="1:8" ht="21" customHeight="1" x14ac:dyDescent="0.25">
      <c r="A85" s="9"/>
      <c r="B85" s="10"/>
      <c r="C85" s="11" t="str">
        <f>+$K$7</f>
        <v>HTS/BW96 Handball</v>
      </c>
      <c r="D85" s="11" t="str">
        <f>+$K$11</f>
        <v>---</v>
      </c>
      <c r="E85" s="12"/>
      <c r="F85" s="12"/>
      <c r="G85" s="16"/>
      <c r="H85" s="15"/>
    </row>
    <row r="86" spans="1:8" ht="21" customHeight="1" thickBot="1" x14ac:dyDescent="0.3">
      <c r="A86" s="19"/>
      <c r="B86" s="36"/>
      <c r="C86" s="21" t="str">
        <f>+$K$6</f>
        <v>HSG Pinnau</v>
      </c>
      <c r="D86" s="21" t="str">
        <f>+$K$10</f>
        <v>SG Bergedorf/VM</v>
      </c>
      <c r="E86" s="22"/>
      <c r="F86" s="22"/>
      <c r="G86" s="23"/>
      <c r="H86" s="24"/>
    </row>
    <row r="87" spans="1:8" ht="21" customHeight="1" x14ac:dyDescent="0.25">
      <c r="A87" s="40">
        <v>17</v>
      </c>
      <c r="B87" s="41" t="s">
        <v>54</v>
      </c>
      <c r="C87" s="4" t="str">
        <f>+$K$5</f>
        <v>Elmshorner HT</v>
      </c>
      <c r="D87" s="4" t="str">
        <f>+$K$6</f>
        <v>HSG Pinnau</v>
      </c>
      <c r="E87" s="5"/>
      <c r="F87" s="5"/>
      <c r="G87" s="6"/>
      <c r="H87" s="7"/>
    </row>
    <row r="88" spans="1:8" ht="21" customHeight="1" x14ac:dyDescent="0.25">
      <c r="A88" s="9"/>
      <c r="B88" s="67" t="s">
        <v>54</v>
      </c>
      <c r="C88" s="11" t="str">
        <f>+$K$3</f>
        <v>Barmstedter MTV</v>
      </c>
      <c r="D88" s="11" t="str">
        <f>+$K$8</f>
        <v>Rellinger TV</v>
      </c>
      <c r="E88" s="13"/>
      <c r="F88" s="26"/>
      <c r="G88" s="14"/>
      <c r="H88" s="15"/>
    </row>
    <row r="89" spans="1:8" ht="21" customHeight="1" x14ac:dyDescent="0.25">
      <c r="A89" s="9"/>
      <c r="B89" s="67" t="s">
        <v>55</v>
      </c>
      <c r="C89" s="11" t="str">
        <f>+$K$9</f>
        <v>Buxtehuder SV</v>
      </c>
      <c r="D89" s="11" t="str">
        <f>+$K$7</f>
        <v>HTS/BW96 Handball</v>
      </c>
      <c r="E89" s="12"/>
      <c r="F89" s="12"/>
      <c r="G89" s="16"/>
      <c r="H89" s="15"/>
    </row>
    <row r="90" spans="1:8" ht="21" customHeight="1" x14ac:dyDescent="0.25">
      <c r="A90" s="9"/>
      <c r="B90" s="67" t="s">
        <v>55</v>
      </c>
      <c r="C90" s="17" t="str">
        <f>+$K$2</f>
        <v>AMTV Hamburg</v>
      </c>
      <c r="D90" s="11" t="str">
        <f>+$K$10</f>
        <v>SG Bergedorf/VM</v>
      </c>
      <c r="E90" s="12"/>
      <c r="F90" s="12"/>
      <c r="G90" s="16"/>
      <c r="H90" s="15"/>
    </row>
    <row r="91" spans="1:8" ht="21" customHeight="1" thickBot="1" x14ac:dyDescent="0.3">
      <c r="A91" s="19"/>
      <c r="B91" s="20"/>
      <c r="C91" s="21" t="str">
        <f>+$K$11</f>
        <v>---</v>
      </c>
      <c r="D91" s="21" t="str">
        <f>+$K$4</f>
        <v>SC Alstertal-Langenhorn</v>
      </c>
      <c r="E91" s="22"/>
      <c r="F91" s="22"/>
      <c r="G91" s="23"/>
      <c r="H91" s="24"/>
    </row>
    <row r="92" spans="1:8" ht="21" customHeight="1" x14ac:dyDescent="0.25">
      <c r="A92" s="40">
        <v>18</v>
      </c>
      <c r="B92" s="41" t="s">
        <v>57</v>
      </c>
      <c r="C92" s="4" t="str">
        <f>+$K$6</f>
        <v>HSG Pinnau</v>
      </c>
      <c r="D92" s="4" t="str">
        <f>+$K$2</f>
        <v>AMTV Hamburg</v>
      </c>
      <c r="E92" s="5"/>
      <c r="F92" s="5"/>
      <c r="G92" s="6"/>
      <c r="H92" s="7"/>
    </row>
    <row r="93" spans="1:8" ht="21" customHeight="1" x14ac:dyDescent="0.25">
      <c r="A93" s="9"/>
      <c r="B93" s="10"/>
      <c r="C93" s="11" t="str">
        <f>+$K$8</f>
        <v>Rellinger TV</v>
      </c>
      <c r="D93" s="11" t="str">
        <f>+$K$11</f>
        <v>---</v>
      </c>
      <c r="E93" s="13"/>
      <c r="F93" s="26"/>
      <c r="G93" s="14"/>
      <c r="H93" s="15"/>
    </row>
    <row r="94" spans="1:8" ht="21" customHeight="1" x14ac:dyDescent="0.25">
      <c r="A94" s="9"/>
      <c r="B94" s="10"/>
      <c r="C94" s="11" t="str">
        <f>+$K$10</f>
        <v>SG Bergedorf/VM</v>
      </c>
      <c r="D94" s="11" t="str">
        <f>+$K$3</f>
        <v>Barmstedter MTV</v>
      </c>
      <c r="E94" s="12"/>
      <c r="F94" s="12"/>
      <c r="G94" s="16"/>
      <c r="H94" s="15"/>
    </row>
    <row r="95" spans="1:8" ht="21" customHeight="1" x14ac:dyDescent="0.25">
      <c r="A95" s="9"/>
      <c r="B95" s="10"/>
      <c r="C95" s="17" t="str">
        <f>+$K$7</f>
        <v>HTS/BW96 Handball</v>
      </c>
      <c r="D95" s="11" t="str">
        <f>+$K$5</f>
        <v>Elmshorner HT</v>
      </c>
      <c r="E95" s="12"/>
      <c r="F95" s="12"/>
      <c r="G95" s="16"/>
      <c r="H95" s="15"/>
    </row>
    <row r="96" spans="1:8" ht="21" customHeight="1" thickBot="1" x14ac:dyDescent="0.3">
      <c r="A96" s="19"/>
      <c r="B96" s="20"/>
      <c r="C96" s="21" t="str">
        <f>+$K$4</f>
        <v>SC Alstertal-Langenhorn</v>
      </c>
      <c r="D96" s="21" t="str">
        <f>+$K$9</f>
        <v>Buxtehuder SV</v>
      </c>
      <c r="E96" s="22"/>
      <c r="F96" s="22"/>
      <c r="G96" s="23"/>
      <c r="H96" s="24"/>
    </row>
  </sheetData>
  <mergeCells count="7">
    <mergeCell ref="C71:H71"/>
    <mergeCell ref="C55:H55"/>
    <mergeCell ref="B43:B44"/>
    <mergeCell ref="C48:H48"/>
    <mergeCell ref="M1:N1"/>
    <mergeCell ref="C54:H54"/>
    <mergeCell ref="C27:H27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&amp;L&amp;"Arial,Standard"2019/20&amp;C&amp;"Arial,Fett"&amp;12 520 Hamburg-Liga weibliche Jugend B&amp;R&amp;"Arial,Standard"Stand: 24.06.2019
</oddHeader>
    <oddFooter>Seite &amp;P von &amp;N</oddFooter>
  </headerFooter>
  <rowBreaks count="2" manualBreakCount="2">
    <brk id="37" max="7" man="1"/>
    <brk id="7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06DD-0A95-45EA-8C13-E56277F7623F}">
  <sheetPr>
    <tabColor rgb="FFFF0066"/>
  </sheetPr>
  <dimension ref="A1:O95"/>
  <sheetViews>
    <sheetView view="pageLayout" zoomScaleNormal="100" workbookViewId="0">
      <selection activeCell="T19" sqref="T19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65" bestFit="1" customWidth="1"/>
    <col min="3" max="4" width="23" style="2" bestFit="1" customWidth="1"/>
    <col min="5" max="5" width="4" style="65" bestFit="1" customWidth="1"/>
    <col min="6" max="6" width="9.28515625" style="65" customWidth="1"/>
    <col min="7" max="7" width="11.7109375" style="2" bestFit="1" customWidth="1"/>
    <col min="8" max="8" width="12.85546875" style="1" customWidth="1"/>
    <col min="9" max="9" width="7.28515625" style="65" customWidth="1"/>
    <col min="10" max="10" width="3" style="1" hidden="1" customWidth="1"/>
    <col min="11" max="11" width="23" style="1" hidden="1" customWidth="1"/>
    <col min="12" max="12" width="3.28515625" style="1" hidden="1" customWidth="1"/>
    <col min="13" max="13" width="10" style="1" hidden="1" customWidth="1"/>
    <col min="14" max="16" width="0" style="1" hidden="1" customWidth="1"/>
    <col min="17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112" t="s">
        <v>3</v>
      </c>
      <c r="N1" s="112"/>
    </row>
    <row r="2" spans="1:15" ht="21" customHeight="1" x14ac:dyDescent="0.25">
      <c r="A2" s="40">
        <v>1</v>
      </c>
      <c r="B2" s="41" t="s">
        <v>42</v>
      </c>
      <c r="C2" s="4" t="str">
        <f>+$K$2</f>
        <v>SG Hamburg-Nord</v>
      </c>
      <c r="D2" s="4" t="str">
        <f>+$K$3</f>
        <v>TuS Holstein Quickborn</v>
      </c>
      <c r="E2" s="5"/>
      <c r="F2" s="5"/>
      <c r="G2" s="6"/>
      <c r="H2" s="7"/>
      <c r="J2" s="8">
        <v>1</v>
      </c>
      <c r="K2" s="63" t="s">
        <v>31</v>
      </c>
      <c r="L2" s="46" t="s">
        <v>5</v>
      </c>
      <c r="M2" s="1" t="s">
        <v>21</v>
      </c>
      <c r="O2" s="1">
        <f t="shared" ref="O2:O11" si="0">COUNTIF(C:H,K2)</f>
        <v>18</v>
      </c>
    </row>
    <row r="3" spans="1:15" ht="21" customHeight="1" x14ac:dyDescent="0.25">
      <c r="A3" s="9"/>
      <c r="B3" s="10"/>
      <c r="C3" s="11" t="str">
        <f>+$K$4</f>
        <v>SC Alstertal-Langenhorn</v>
      </c>
      <c r="D3" s="11" t="str">
        <f>+$K$5</f>
        <v>Rellinger TV</v>
      </c>
      <c r="E3" s="12"/>
      <c r="F3" s="13"/>
      <c r="G3" s="14"/>
      <c r="H3" s="15"/>
      <c r="J3" s="8">
        <v>2</v>
      </c>
      <c r="K3" s="63" t="s">
        <v>71</v>
      </c>
      <c r="L3" s="46" t="s">
        <v>5</v>
      </c>
      <c r="M3" s="1" t="s">
        <v>21</v>
      </c>
      <c r="O3" s="1">
        <f t="shared" si="0"/>
        <v>18</v>
      </c>
    </row>
    <row r="4" spans="1:15" ht="21" customHeight="1" x14ac:dyDescent="0.25">
      <c r="A4" s="9"/>
      <c r="B4" s="10"/>
      <c r="C4" s="11" t="str">
        <f>+$K$6</f>
        <v>HT Norderstedt</v>
      </c>
      <c r="D4" s="11" t="str">
        <f>+$K$7</f>
        <v>TuS Esingen</v>
      </c>
      <c r="E4" s="12"/>
      <c r="F4" s="12"/>
      <c r="G4" s="16"/>
      <c r="H4" s="15"/>
      <c r="J4" s="8">
        <v>3</v>
      </c>
      <c r="K4" s="63" t="s">
        <v>61</v>
      </c>
      <c r="L4" s="46" t="s">
        <v>5</v>
      </c>
      <c r="M4" s="1" t="s">
        <v>8</v>
      </c>
      <c r="O4" s="1">
        <f t="shared" si="0"/>
        <v>18</v>
      </c>
    </row>
    <row r="5" spans="1:15" ht="21" customHeight="1" x14ac:dyDescent="0.25">
      <c r="A5" s="9"/>
      <c r="B5" s="10"/>
      <c r="C5" s="17" t="str">
        <f>+$K$8</f>
        <v>Buxtehuder SV 2</v>
      </c>
      <c r="D5" s="11" t="str">
        <f>+$K$9</f>
        <v>Buxtehuder SV 1</v>
      </c>
      <c r="E5" s="12"/>
      <c r="F5" s="18"/>
      <c r="G5" s="16"/>
      <c r="H5" s="15"/>
      <c r="J5" s="8">
        <v>4</v>
      </c>
      <c r="K5" s="63" t="s">
        <v>30</v>
      </c>
      <c r="L5" s="46" t="s">
        <v>5</v>
      </c>
      <c r="M5" s="1" t="s">
        <v>21</v>
      </c>
      <c r="O5" s="1">
        <f t="shared" si="0"/>
        <v>18</v>
      </c>
    </row>
    <row r="6" spans="1:15" ht="21" customHeight="1" thickBot="1" x14ac:dyDescent="0.3">
      <c r="A6" s="19"/>
      <c r="B6" s="20"/>
      <c r="C6" s="21" t="str">
        <f>+$K$10</f>
        <v>TH Eilbeck</v>
      </c>
      <c r="D6" s="21" t="str">
        <f>+$K$11</f>
        <v>---</v>
      </c>
      <c r="E6" s="22"/>
      <c r="F6" s="22"/>
      <c r="G6" s="23"/>
      <c r="H6" s="24"/>
      <c r="J6" s="8">
        <v>5</v>
      </c>
      <c r="K6" s="63" t="s">
        <v>19</v>
      </c>
      <c r="L6" s="46" t="s">
        <v>5</v>
      </c>
      <c r="M6" s="1" t="s">
        <v>21</v>
      </c>
      <c r="O6" s="1">
        <f t="shared" si="0"/>
        <v>18</v>
      </c>
    </row>
    <row r="7" spans="1:15" ht="21" customHeight="1" x14ac:dyDescent="0.25">
      <c r="A7" s="40">
        <v>2</v>
      </c>
      <c r="B7" s="41" t="s">
        <v>43</v>
      </c>
      <c r="C7" s="4" t="str">
        <f>+$K$3</f>
        <v>TuS Holstein Quickborn</v>
      </c>
      <c r="D7" s="4" t="str">
        <f>+$K$6</f>
        <v>HT Norderstedt</v>
      </c>
      <c r="E7" s="5"/>
      <c r="F7" s="25"/>
      <c r="G7" s="6"/>
      <c r="H7" s="7"/>
      <c r="J7" s="8">
        <v>6</v>
      </c>
      <c r="K7" s="63" t="s">
        <v>16</v>
      </c>
      <c r="L7" s="46" t="s">
        <v>5</v>
      </c>
      <c r="M7" s="1" t="s">
        <v>21</v>
      </c>
      <c r="O7" s="1">
        <f t="shared" si="0"/>
        <v>18</v>
      </c>
    </row>
    <row r="8" spans="1:15" ht="21" customHeight="1" x14ac:dyDescent="0.25">
      <c r="A8" s="9"/>
      <c r="B8" s="10"/>
      <c r="C8" s="11" t="str">
        <f>+$K$9</f>
        <v>Buxtehuder SV 1</v>
      </c>
      <c r="D8" s="11" t="str">
        <f>+$K$10</f>
        <v>TH Eilbeck</v>
      </c>
      <c r="E8" s="12"/>
      <c r="F8" s="26"/>
      <c r="G8" s="14"/>
      <c r="H8" s="15"/>
      <c r="J8" s="8">
        <v>7</v>
      </c>
      <c r="K8" s="63" t="s">
        <v>6</v>
      </c>
      <c r="L8" s="46" t="s">
        <v>5</v>
      </c>
      <c r="M8" s="1" t="s">
        <v>21</v>
      </c>
      <c r="O8" s="1">
        <f t="shared" si="0"/>
        <v>18</v>
      </c>
    </row>
    <row r="9" spans="1:15" ht="21" customHeight="1" x14ac:dyDescent="0.25">
      <c r="A9" s="9"/>
      <c r="B9" s="10"/>
      <c r="C9" s="11" t="str">
        <f>+$K$11</f>
        <v>---</v>
      </c>
      <c r="D9" s="11" t="str">
        <f>+$K$2</f>
        <v>SG Hamburg-Nord</v>
      </c>
      <c r="E9" s="12"/>
      <c r="F9" s="12"/>
      <c r="G9" s="16"/>
      <c r="H9" s="15"/>
      <c r="J9" s="8">
        <v>8</v>
      </c>
      <c r="K9" s="63" t="s">
        <v>7</v>
      </c>
      <c r="L9" s="46" t="s">
        <v>5</v>
      </c>
      <c r="M9" s="1" t="s">
        <v>25</v>
      </c>
      <c r="O9" s="1">
        <f t="shared" si="0"/>
        <v>18</v>
      </c>
    </row>
    <row r="10" spans="1:15" ht="21" customHeight="1" x14ac:dyDescent="0.25">
      <c r="A10" s="9"/>
      <c r="B10" s="10"/>
      <c r="C10" s="17" t="str">
        <f>+$K$7</f>
        <v>TuS Esingen</v>
      </c>
      <c r="D10" s="11" t="str">
        <f>+$K$4</f>
        <v>SC Alstertal-Langenhorn</v>
      </c>
      <c r="E10" s="12"/>
      <c r="F10" s="12"/>
      <c r="G10" s="16"/>
      <c r="H10" s="15"/>
      <c r="J10" s="8">
        <v>9</v>
      </c>
      <c r="K10" s="63" t="s">
        <v>70</v>
      </c>
      <c r="L10" s="46" t="s">
        <v>5</v>
      </c>
      <c r="M10" s="1" t="s">
        <v>21</v>
      </c>
      <c r="O10" s="1">
        <f t="shared" si="0"/>
        <v>18</v>
      </c>
    </row>
    <row r="11" spans="1:15" ht="21" customHeight="1" thickBot="1" x14ac:dyDescent="0.3">
      <c r="A11" s="19"/>
      <c r="B11" s="20"/>
      <c r="C11" s="21" t="str">
        <f>+$K$5</f>
        <v>Rellinger TV</v>
      </c>
      <c r="D11" s="21" t="str">
        <f>+$K$8</f>
        <v>Buxtehuder SV 2</v>
      </c>
      <c r="E11" s="22"/>
      <c r="F11" s="22"/>
      <c r="G11" s="23"/>
      <c r="H11" s="24"/>
      <c r="J11" s="8">
        <v>10</v>
      </c>
      <c r="K11" s="63" t="s">
        <v>20</v>
      </c>
      <c r="L11" s="46" t="s">
        <v>5</v>
      </c>
      <c r="O11" s="1">
        <f t="shared" si="0"/>
        <v>18</v>
      </c>
    </row>
    <row r="12" spans="1:15" ht="21" customHeight="1" x14ac:dyDescent="0.25">
      <c r="A12" s="42">
        <v>3</v>
      </c>
      <c r="B12" s="41" t="s">
        <v>44</v>
      </c>
      <c r="C12" s="4" t="str">
        <f>+$K$2</f>
        <v>SG Hamburg-Nord</v>
      </c>
      <c r="D12" s="4" t="str">
        <f>+$K$9</f>
        <v>Buxtehuder SV 1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HT Norderstedt</v>
      </c>
      <c r="D13" s="11" t="str">
        <f>+$K$4</f>
        <v>SC Alstertal-Langenhorn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TuS Holstein Quickborn</v>
      </c>
      <c r="D14" s="11" t="str">
        <f>+$K$11</f>
        <v>---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Buxtehuder SV 2</v>
      </c>
      <c r="D15" s="11" t="str">
        <f>+$K$7</f>
        <v>TuS Esingen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TH Eilbeck</v>
      </c>
      <c r="D16" s="21" t="str">
        <f>+$K$5</f>
        <v>Rellinger TV</v>
      </c>
      <c r="E16" s="22"/>
      <c r="F16" s="22"/>
      <c r="G16" s="23"/>
      <c r="H16" s="24"/>
      <c r="K16" s="8"/>
    </row>
    <row r="17" spans="1:11" ht="21" customHeight="1" x14ac:dyDescent="0.25">
      <c r="A17" s="44">
        <v>4</v>
      </c>
      <c r="B17" s="45" t="s">
        <v>34</v>
      </c>
      <c r="C17" s="29" t="str">
        <f>+$K$7</f>
        <v>TuS Esingen</v>
      </c>
      <c r="D17" s="29" t="str">
        <f>+$K$10</f>
        <v>TH Eilbeck</v>
      </c>
      <c r="E17" s="30"/>
      <c r="F17" s="30"/>
      <c r="G17" s="31"/>
      <c r="H17" s="39"/>
      <c r="K17" s="8"/>
    </row>
    <row r="18" spans="1:11" ht="21" customHeight="1" x14ac:dyDescent="0.25">
      <c r="A18" s="9"/>
      <c r="B18" s="10"/>
      <c r="C18" s="11" t="str">
        <f>+$K$11</f>
        <v>---</v>
      </c>
      <c r="D18" s="11" t="str">
        <f>+$K$6</f>
        <v>HT Norderstedt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Buxtehuder SV 1</v>
      </c>
      <c r="D19" s="11" t="str">
        <f>+$K$3</f>
        <v>TuS Holstein Quickborn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SC Alstertal-Langenhorn</v>
      </c>
      <c r="D20" s="11" t="str">
        <f>+$K$8</f>
        <v>Buxtehuder SV 2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Rellinger TV</v>
      </c>
      <c r="D21" s="21" t="str">
        <f>+$K$2</f>
        <v>SG Hamburg-Nord</v>
      </c>
      <c r="E21" s="22"/>
      <c r="F21" s="22"/>
      <c r="G21" s="23"/>
      <c r="H21" s="24"/>
    </row>
    <row r="22" spans="1:11" ht="21" customHeight="1" thickBot="1" x14ac:dyDescent="0.3">
      <c r="A22" s="103"/>
      <c r="B22" s="60" t="s">
        <v>35</v>
      </c>
      <c r="C22" s="107" t="s">
        <v>4</v>
      </c>
      <c r="D22" s="108"/>
      <c r="E22" s="108"/>
      <c r="F22" s="108"/>
      <c r="G22" s="108"/>
      <c r="H22" s="109"/>
      <c r="I22" s="77"/>
    </row>
    <row r="23" spans="1:11" ht="21" customHeight="1" thickBot="1" x14ac:dyDescent="0.3">
      <c r="A23" s="103"/>
      <c r="B23" s="60" t="s">
        <v>45</v>
      </c>
      <c r="C23" s="107" t="s">
        <v>87</v>
      </c>
      <c r="D23" s="108"/>
      <c r="E23" s="108"/>
      <c r="F23" s="108"/>
      <c r="G23" s="108"/>
      <c r="H23" s="109"/>
    </row>
    <row r="24" spans="1:11" ht="21" customHeight="1" x14ac:dyDescent="0.25">
      <c r="A24" s="44">
        <v>5</v>
      </c>
      <c r="B24" s="45" t="s">
        <v>46</v>
      </c>
      <c r="C24" s="29" t="str">
        <f>+$K$2</f>
        <v>SG Hamburg-Nord</v>
      </c>
      <c r="D24" s="29" t="str">
        <f>+$K$7</f>
        <v>TuS Esingen</v>
      </c>
      <c r="E24" s="30"/>
      <c r="F24" s="30"/>
      <c r="G24" s="31"/>
      <c r="H24" s="7"/>
      <c r="I24" s="77"/>
    </row>
    <row r="25" spans="1:11" ht="21" customHeight="1" x14ac:dyDescent="0.25">
      <c r="A25" s="9"/>
      <c r="B25" s="10"/>
      <c r="C25" s="11" t="str">
        <f>+$K$11</f>
        <v>---</v>
      </c>
      <c r="D25" s="11" t="str">
        <f>+$K$9</f>
        <v>Buxtehuder SV 1</v>
      </c>
      <c r="E25" s="13"/>
      <c r="F25" s="13"/>
      <c r="G25" s="14"/>
      <c r="H25" s="15"/>
      <c r="I25" s="77"/>
    </row>
    <row r="26" spans="1:11" ht="21" customHeight="1" x14ac:dyDescent="0.25">
      <c r="A26" s="9"/>
      <c r="B26" s="10"/>
      <c r="C26" s="11" t="str">
        <f>+$K$3</f>
        <v>TuS Holstein Quickborn</v>
      </c>
      <c r="D26" s="11" t="str">
        <f>+$K$5</f>
        <v>Rellinger TV</v>
      </c>
      <c r="E26" s="12"/>
      <c r="F26" s="18"/>
      <c r="G26" s="16"/>
      <c r="H26" s="15"/>
      <c r="I26" s="77"/>
    </row>
    <row r="27" spans="1:11" ht="21" customHeight="1" x14ac:dyDescent="0.25">
      <c r="A27" s="9"/>
      <c r="B27" s="10"/>
      <c r="C27" s="17" t="str">
        <f>+$K$8</f>
        <v>Buxtehuder SV 2</v>
      </c>
      <c r="D27" s="11" t="str">
        <f>+$K$6</f>
        <v>HT Norderstedt</v>
      </c>
      <c r="E27" s="12"/>
      <c r="F27" s="18"/>
      <c r="G27" s="16"/>
      <c r="H27" s="15"/>
      <c r="I27" s="77"/>
    </row>
    <row r="28" spans="1:11" ht="21" customHeight="1" thickBot="1" x14ac:dyDescent="0.3">
      <c r="A28" s="19"/>
      <c r="B28" s="20"/>
      <c r="C28" s="21" t="str">
        <f>+$K$10</f>
        <v>TH Eilbeck</v>
      </c>
      <c r="D28" s="21" t="str">
        <f>+$K$4</f>
        <v>SC Alstertal-Langenhorn</v>
      </c>
      <c r="E28" s="22"/>
      <c r="F28" s="22"/>
      <c r="G28" s="23"/>
      <c r="H28" s="24"/>
      <c r="I28" s="77"/>
    </row>
    <row r="29" spans="1:11" ht="21" customHeight="1" x14ac:dyDescent="0.25">
      <c r="A29" s="40">
        <v>6</v>
      </c>
      <c r="B29" s="41" t="s">
        <v>47</v>
      </c>
      <c r="C29" s="4" t="str">
        <f>+$K$6</f>
        <v>HT Norderstedt</v>
      </c>
      <c r="D29" s="4" t="str">
        <f>+$K$9</f>
        <v>Buxtehuder SV 1</v>
      </c>
      <c r="E29" s="5"/>
      <c r="F29" s="5"/>
      <c r="G29" s="6"/>
      <c r="H29" s="7"/>
    </row>
    <row r="30" spans="1:11" ht="21" customHeight="1" x14ac:dyDescent="0.25">
      <c r="A30" s="9"/>
      <c r="B30" s="10"/>
      <c r="C30" s="11" t="str">
        <f>+$K$4</f>
        <v>SC Alstertal-Langenhorn</v>
      </c>
      <c r="D30" s="11" t="str">
        <f>+$K$2</f>
        <v>SG Hamburg-Nord</v>
      </c>
      <c r="E30" s="12"/>
      <c r="F30" s="13"/>
      <c r="G30" s="14"/>
      <c r="H30" s="15"/>
    </row>
    <row r="31" spans="1:11" ht="21" customHeight="1" x14ac:dyDescent="0.25">
      <c r="A31" s="9"/>
      <c r="B31" s="10"/>
      <c r="C31" s="11" t="str">
        <f>+$K$8</f>
        <v>Buxtehuder SV 2</v>
      </c>
      <c r="D31" s="11" t="str">
        <f>+$K$10</f>
        <v>TH Eilbeck</v>
      </c>
      <c r="E31" s="12"/>
      <c r="F31" s="18"/>
      <c r="G31" s="16"/>
      <c r="H31" s="15"/>
    </row>
    <row r="32" spans="1:11" ht="21" customHeight="1" x14ac:dyDescent="0.25">
      <c r="A32" s="9"/>
      <c r="B32" s="10"/>
      <c r="C32" s="17" t="str">
        <f>+$K$5</f>
        <v>Rellinger TV</v>
      </c>
      <c r="D32" s="11" t="str">
        <f>+$K$11</f>
        <v>---</v>
      </c>
      <c r="E32" s="12"/>
      <c r="F32" s="12"/>
      <c r="G32" s="16"/>
      <c r="H32" s="15"/>
    </row>
    <row r="33" spans="1:9" ht="21" customHeight="1" thickBot="1" x14ac:dyDescent="0.3">
      <c r="A33" s="19"/>
      <c r="B33" s="20"/>
      <c r="C33" s="21" t="str">
        <f>+$K$7</f>
        <v>TuS Esingen</v>
      </c>
      <c r="D33" s="21" t="str">
        <f>+$K$3</f>
        <v>TuS Holstein Quickborn</v>
      </c>
      <c r="E33" s="22"/>
      <c r="F33" s="22"/>
      <c r="G33" s="23"/>
      <c r="H33" s="24"/>
    </row>
    <row r="34" spans="1:9" ht="21" customHeight="1" x14ac:dyDescent="0.25">
      <c r="A34" s="40">
        <v>7</v>
      </c>
      <c r="B34" s="41" t="s">
        <v>48</v>
      </c>
      <c r="C34" s="4" t="str">
        <f>+$K$2</f>
        <v>SG Hamburg-Nord</v>
      </c>
      <c r="D34" s="4" t="str">
        <f>+$K$8</f>
        <v>Buxtehuder SV 2</v>
      </c>
      <c r="E34" s="5"/>
      <c r="F34" s="5"/>
      <c r="G34" s="6"/>
      <c r="H34" s="7"/>
    </row>
    <row r="35" spans="1:9" ht="21" customHeight="1" x14ac:dyDescent="0.25">
      <c r="A35" s="9"/>
      <c r="B35" s="10"/>
      <c r="C35" s="11" t="str">
        <f>+$K$11</f>
        <v>---</v>
      </c>
      <c r="D35" s="11" t="str">
        <f>+$K$7</f>
        <v>TuS Esingen</v>
      </c>
      <c r="E35" s="13"/>
      <c r="F35" s="13"/>
      <c r="G35" s="14"/>
      <c r="H35" s="15"/>
    </row>
    <row r="36" spans="1:9" ht="21" customHeight="1" x14ac:dyDescent="0.25">
      <c r="A36" s="9"/>
      <c r="B36" s="10"/>
      <c r="C36" s="11" t="str">
        <f>+$K$3</f>
        <v>TuS Holstein Quickborn</v>
      </c>
      <c r="D36" s="11" t="str">
        <f>+$K$4</f>
        <v>SC Alstertal-Langenhorn</v>
      </c>
      <c r="E36" s="12"/>
      <c r="F36" s="18"/>
      <c r="G36" s="16"/>
      <c r="H36" s="15"/>
    </row>
    <row r="37" spans="1:9" ht="21" customHeight="1" x14ac:dyDescent="0.25">
      <c r="A37" s="9"/>
      <c r="B37" s="10"/>
      <c r="C37" s="17" t="str">
        <f>+$K$9</f>
        <v>Buxtehuder SV 1</v>
      </c>
      <c r="D37" s="11" t="str">
        <f>+$K$5</f>
        <v>Rellinger TV</v>
      </c>
      <c r="E37" s="12"/>
      <c r="F37" s="18"/>
      <c r="G37" s="16"/>
      <c r="H37" s="15"/>
    </row>
    <row r="38" spans="1:9" ht="21" customHeight="1" thickBot="1" x14ac:dyDescent="0.3">
      <c r="A38" s="19"/>
      <c r="B38" s="20"/>
      <c r="C38" s="21" t="str">
        <f>+$K$10</f>
        <v>TH Eilbeck</v>
      </c>
      <c r="D38" s="21" t="str">
        <f>+$K$6</f>
        <v>HT Norderstedt</v>
      </c>
      <c r="E38" s="22"/>
      <c r="F38" s="22"/>
      <c r="G38" s="23"/>
      <c r="H38" s="24"/>
    </row>
    <row r="39" spans="1:9" ht="21" customHeight="1" x14ac:dyDescent="0.25">
      <c r="A39" s="40">
        <v>8</v>
      </c>
      <c r="B39" s="113" t="s">
        <v>33</v>
      </c>
      <c r="C39" s="4" t="str">
        <f>+$K$6</f>
        <v>HT Norderstedt</v>
      </c>
      <c r="D39" s="4" t="str">
        <f>+$K$5</f>
        <v>Rellinger TV</v>
      </c>
      <c r="E39" s="5"/>
      <c r="F39" s="5"/>
      <c r="G39" s="6"/>
      <c r="H39" s="7"/>
    </row>
    <row r="40" spans="1:9" ht="21" customHeight="1" x14ac:dyDescent="0.25">
      <c r="A40" s="9"/>
      <c r="B40" s="114"/>
      <c r="C40" s="11" t="str">
        <f>+$K$8</f>
        <v>Buxtehuder SV 2</v>
      </c>
      <c r="D40" s="11" t="str">
        <f>+$K$3</f>
        <v>TuS Holstein Quickborn</v>
      </c>
      <c r="E40" s="13"/>
      <c r="F40" s="26"/>
      <c r="G40" s="14"/>
      <c r="H40" s="15"/>
    </row>
    <row r="41" spans="1:9" ht="21" customHeight="1" x14ac:dyDescent="0.25">
      <c r="A41" s="9"/>
      <c r="B41" s="10"/>
      <c r="C41" s="11" t="str">
        <f>+$K$7</f>
        <v>TuS Esingen</v>
      </c>
      <c r="D41" s="11" t="str">
        <f>+$K$9</f>
        <v>Buxtehuder SV 1</v>
      </c>
      <c r="E41" s="12"/>
      <c r="F41" s="12"/>
      <c r="G41" s="16"/>
      <c r="H41" s="15"/>
    </row>
    <row r="42" spans="1:9" ht="21" customHeight="1" x14ac:dyDescent="0.25">
      <c r="A42" s="9"/>
      <c r="B42" s="10"/>
      <c r="C42" s="17" t="str">
        <f>+$K$10</f>
        <v>TH Eilbeck</v>
      </c>
      <c r="D42" s="11" t="str">
        <f>+$K$2</f>
        <v>SG Hamburg-Nord</v>
      </c>
      <c r="E42" s="12"/>
      <c r="F42" s="12"/>
      <c r="G42" s="16"/>
      <c r="H42" s="15"/>
    </row>
    <row r="43" spans="1:9" ht="21" customHeight="1" thickBot="1" x14ac:dyDescent="0.3">
      <c r="A43" s="19"/>
      <c r="B43" s="20"/>
      <c r="C43" s="21" t="str">
        <f>+$K$4</f>
        <v>SC Alstertal-Langenhorn</v>
      </c>
      <c r="D43" s="21" t="str">
        <f>+$K$11</f>
        <v>---</v>
      </c>
      <c r="E43" s="22"/>
      <c r="F43" s="22"/>
      <c r="G43" s="23"/>
      <c r="H43" s="24"/>
    </row>
    <row r="44" spans="1:9" ht="21" customHeight="1" thickBot="1" x14ac:dyDescent="0.3">
      <c r="A44" s="106"/>
      <c r="B44" s="60" t="s">
        <v>40</v>
      </c>
      <c r="C44" s="107" t="s">
        <v>4</v>
      </c>
      <c r="D44" s="108"/>
      <c r="E44" s="108"/>
      <c r="F44" s="108"/>
      <c r="G44" s="108"/>
      <c r="H44" s="109"/>
      <c r="I44" s="77"/>
    </row>
    <row r="45" spans="1:9" ht="21" customHeight="1" x14ac:dyDescent="0.25">
      <c r="A45" s="40">
        <v>9</v>
      </c>
      <c r="B45" s="41" t="s">
        <v>41</v>
      </c>
      <c r="C45" s="4" t="str">
        <f>+$K$2</f>
        <v>SG Hamburg-Nord</v>
      </c>
      <c r="D45" s="4" t="str">
        <f>+$K$6</f>
        <v>HT Norderstedt</v>
      </c>
      <c r="E45" s="5"/>
      <c r="F45" s="5"/>
      <c r="G45" s="6"/>
      <c r="H45" s="7"/>
    </row>
    <row r="46" spans="1:9" ht="21" customHeight="1" x14ac:dyDescent="0.25">
      <c r="A46" s="9"/>
      <c r="B46" s="10"/>
      <c r="C46" s="11" t="str">
        <f>+$K$11</f>
        <v>---</v>
      </c>
      <c r="D46" s="11" t="str">
        <f>+$K$8</f>
        <v>Buxtehuder SV 2</v>
      </c>
      <c r="E46" s="13"/>
      <c r="F46" s="13"/>
      <c r="G46" s="14"/>
      <c r="H46" s="15"/>
    </row>
    <row r="47" spans="1:9" ht="21" customHeight="1" x14ac:dyDescent="0.25">
      <c r="A47" s="9"/>
      <c r="B47" s="10"/>
      <c r="C47" s="11" t="str">
        <f>+$K$3</f>
        <v>TuS Holstein Quickborn</v>
      </c>
      <c r="D47" s="11" t="str">
        <f>+$K$10</f>
        <v>TH Eilbeck</v>
      </c>
      <c r="E47" s="12"/>
      <c r="F47" s="18"/>
      <c r="G47" s="16"/>
      <c r="H47" s="15"/>
    </row>
    <row r="48" spans="1:9" ht="21" customHeight="1" x14ac:dyDescent="0.25">
      <c r="A48" s="9"/>
      <c r="B48" s="10"/>
      <c r="C48" s="17" t="str">
        <f>+$K$5</f>
        <v>Rellinger TV</v>
      </c>
      <c r="D48" s="11" t="str">
        <f>+$K$7</f>
        <v>TuS Esingen</v>
      </c>
      <c r="E48" s="12"/>
      <c r="F48" s="12"/>
      <c r="G48" s="16"/>
      <c r="H48" s="15"/>
    </row>
    <row r="49" spans="1:8" ht="21" customHeight="1" thickBot="1" x14ac:dyDescent="0.3">
      <c r="A49" s="19"/>
      <c r="B49" s="20"/>
      <c r="C49" s="21" t="str">
        <f>+$K$9</f>
        <v>Buxtehuder SV 1</v>
      </c>
      <c r="D49" s="21" t="str">
        <f>+$K$4</f>
        <v>SC Alstertal-Langenhorn</v>
      </c>
      <c r="E49" s="22"/>
      <c r="F49" s="32"/>
      <c r="G49" s="23"/>
      <c r="H49" s="24"/>
    </row>
    <row r="50" spans="1:8" ht="21" customHeight="1" x14ac:dyDescent="0.25">
      <c r="A50" s="44">
        <v>10</v>
      </c>
      <c r="B50" s="41" t="s">
        <v>39</v>
      </c>
      <c r="C50" s="29" t="str">
        <f>+$K$3</f>
        <v>TuS Holstein Quickborn</v>
      </c>
      <c r="D50" s="29" t="str">
        <f>+$K$2</f>
        <v>SG Hamburg-Nord</v>
      </c>
      <c r="E50" s="30"/>
      <c r="F50" s="33"/>
      <c r="G50" s="31"/>
      <c r="H50" s="7"/>
    </row>
    <row r="51" spans="1:8" ht="21" customHeight="1" x14ac:dyDescent="0.25">
      <c r="A51" s="9"/>
      <c r="B51" s="10"/>
      <c r="C51" s="11" t="str">
        <f>+$K$5</f>
        <v>Rellinger TV</v>
      </c>
      <c r="D51" s="11" t="str">
        <f>+$K$4</f>
        <v>SC Alstertal-Langenhorn</v>
      </c>
      <c r="E51" s="13"/>
      <c r="F51" s="13"/>
      <c r="G51" s="14"/>
      <c r="H51" s="15"/>
    </row>
    <row r="52" spans="1:8" ht="21" customHeight="1" x14ac:dyDescent="0.25">
      <c r="A52" s="9"/>
      <c r="B52" s="10"/>
      <c r="C52" s="11" t="str">
        <f>+$K$7</f>
        <v>TuS Esingen</v>
      </c>
      <c r="D52" s="11" t="str">
        <f>+$K$6</f>
        <v>HT Norderstedt</v>
      </c>
      <c r="E52" s="12"/>
      <c r="F52" s="12"/>
      <c r="G52" s="16"/>
      <c r="H52" s="15"/>
    </row>
    <row r="53" spans="1:8" ht="21" customHeight="1" x14ac:dyDescent="0.25">
      <c r="A53" s="9"/>
      <c r="B53" s="10"/>
      <c r="C53" s="17" t="str">
        <f>+$K$9</f>
        <v>Buxtehuder SV 1</v>
      </c>
      <c r="D53" s="11" t="str">
        <f>+$K$8</f>
        <v>Buxtehuder SV 2</v>
      </c>
      <c r="E53" s="12"/>
      <c r="F53" s="18"/>
      <c r="G53" s="16"/>
      <c r="H53" s="15"/>
    </row>
    <row r="54" spans="1:8" ht="21" customHeight="1" thickBot="1" x14ac:dyDescent="0.3">
      <c r="A54" s="19"/>
      <c r="B54" s="20"/>
      <c r="C54" s="21" t="str">
        <f>+$K$11</f>
        <v>---</v>
      </c>
      <c r="D54" s="21" t="str">
        <f>+$K$10</f>
        <v>TH Eilbeck</v>
      </c>
      <c r="E54" s="22"/>
      <c r="F54" s="22"/>
      <c r="G54" s="23"/>
      <c r="H54" s="24"/>
    </row>
    <row r="55" spans="1:8" ht="21" customHeight="1" x14ac:dyDescent="0.25">
      <c r="A55" s="40">
        <v>11</v>
      </c>
      <c r="B55" s="41" t="s">
        <v>49</v>
      </c>
      <c r="C55" s="4" t="str">
        <f>+$K$6</f>
        <v>HT Norderstedt</v>
      </c>
      <c r="D55" s="4" t="str">
        <f>+$K$3</f>
        <v>TuS Holstein Quickborn</v>
      </c>
      <c r="E55" s="5"/>
      <c r="F55" s="5"/>
      <c r="G55" s="6"/>
      <c r="H55" s="7"/>
    </row>
    <row r="56" spans="1:8" ht="21" customHeight="1" x14ac:dyDescent="0.25">
      <c r="A56" s="9"/>
      <c r="B56" s="10"/>
      <c r="C56" s="11" t="str">
        <f>+$K$10</f>
        <v>TH Eilbeck</v>
      </c>
      <c r="D56" s="11" t="str">
        <f>+$K$9</f>
        <v>Buxtehuder SV 1</v>
      </c>
      <c r="E56" s="13"/>
      <c r="F56" s="13"/>
      <c r="G56" s="14"/>
      <c r="H56" s="15"/>
    </row>
    <row r="57" spans="1:8" ht="21" customHeight="1" x14ac:dyDescent="0.25">
      <c r="A57" s="9"/>
      <c r="B57" s="10"/>
      <c r="C57" s="11" t="str">
        <f>+$K$2</f>
        <v>SG Hamburg-Nord</v>
      </c>
      <c r="D57" s="11" t="str">
        <f>+$K$11</f>
        <v>---</v>
      </c>
      <c r="E57" s="12"/>
      <c r="F57" s="12"/>
      <c r="G57" s="16"/>
      <c r="H57" s="15"/>
    </row>
    <row r="58" spans="1:8" ht="21" customHeight="1" x14ac:dyDescent="0.25">
      <c r="A58" s="9"/>
      <c r="B58" s="10"/>
      <c r="C58" s="17" t="str">
        <f>+$K$4</f>
        <v>SC Alstertal-Langenhorn</v>
      </c>
      <c r="D58" s="11" t="str">
        <f>+$K$7</f>
        <v>TuS Esingen</v>
      </c>
      <c r="E58" s="12"/>
      <c r="F58" s="12"/>
      <c r="G58" s="16"/>
      <c r="H58" s="15"/>
    </row>
    <row r="59" spans="1:8" ht="21" customHeight="1" thickBot="1" x14ac:dyDescent="0.3">
      <c r="A59" s="19"/>
      <c r="B59" s="20"/>
      <c r="C59" s="21" t="str">
        <f>+$K$8</f>
        <v>Buxtehuder SV 2</v>
      </c>
      <c r="D59" s="21" t="str">
        <f>+$K$5</f>
        <v>Rellinger TV</v>
      </c>
      <c r="E59" s="22"/>
      <c r="F59" s="32"/>
      <c r="G59" s="23"/>
      <c r="H59" s="24"/>
    </row>
    <row r="60" spans="1:8" ht="21" customHeight="1" x14ac:dyDescent="0.25">
      <c r="A60" s="40">
        <v>12</v>
      </c>
      <c r="B60" s="41" t="s">
        <v>88</v>
      </c>
      <c r="C60" s="4" t="str">
        <f>+$K$9</f>
        <v>Buxtehuder SV 1</v>
      </c>
      <c r="D60" s="4" t="str">
        <f>+$K$2</f>
        <v>SG Hamburg-Nord</v>
      </c>
      <c r="E60" s="5"/>
      <c r="F60" s="25"/>
      <c r="G60" s="6"/>
      <c r="H60" s="7"/>
    </row>
    <row r="61" spans="1:8" ht="21" customHeight="1" x14ac:dyDescent="0.25">
      <c r="A61" s="9"/>
      <c r="B61" s="10"/>
      <c r="C61" s="11" t="str">
        <f>+$K$4</f>
        <v>SC Alstertal-Langenhorn</v>
      </c>
      <c r="D61" s="11" t="str">
        <f>+$K$6</f>
        <v>HT Norderstedt</v>
      </c>
      <c r="E61" s="13"/>
      <c r="F61" s="13"/>
      <c r="G61" s="14"/>
      <c r="H61" s="15"/>
    </row>
    <row r="62" spans="1:8" ht="21" customHeight="1" x14ac:dyDescent="0.25">
      <c r="A62" s="9"/>
      <c r="B62" s="10"/>
      <c r="C62" s="11" t="str">
        <f>+$K$11</f>
        <v>---</v>
      </c>
      <c r="D62" s="11" t="str">
        <f>+$K$3</f>
        <v>TuS Holstein Quickborn</v>
      </c>
      <c r="E62" s="12"/>
      <c r="F62" s="12"/>
      <c r="G62" s="16"/>
      <c r="H62" s="15"/>
    </row>
    <row r="63" spans="1:8" ht="21" customHeight="1" x14ac:dyDescent="0.25">
      <c r="A63" s="9"/>
      <c r="B63" s="10"/>
      <c r="C63" s="17" t="str">
        <f>+$K$7</f>
        <v>TuS Esingen</v>
      </c>
      <c r="D63" s="11" t="str">
        <f>+$K$8</f>
        <v>Buxtehuder SV 2</v>
      </c>
      <c r="E63" s="12"/>
      <c r="F63" s="12"/>
      <c r="G63" s="16"/>
      <c r="H63" s="15"/>
    </row>
    <row r="64" spans="1:8" ht="21" customHeight="1" thickBot="1" x14ac:dyDescent="0.3">
      <c r="A64" s="19"/>
      <c r="B64" s="20"/>
      <c r="C64" s="21" t="str">
        <f>+$K$5</f>
        <v>Rellinger TV</v>
      </c>
      <c r="D64" s="21" t="str">
        <f>+$K$10</f>
        <v>TH Eilbeck</v>
      </c>
      <c r="E64" s="22"/>
      <c r="F64" s="22"/>
      <c r="G64" s="23"/>
      <c r="H64" s="24"/>
    </row>
    <row r="65" spans="1:8" ht="21" customHeight="1" x14ac:dyDescent="0.25">
      <c r="A65" s="40">
        <v>13</v>
      </c>
      <c r="B65" s="41" t="s">
        <v>50</v>
      </c>
      <c r="C65" s="4" t="str">
        <f>+$K$10</f>
        <v>TH Eilbeck</v>
      </c>
      <c r="D65" s="4" t="str">
        <f>+$K$7</f>
        <v>TuS Esingen</v>
      </c>
      <c r="E65" s="5"/>
      <c r="F65" s="25"/>
      <c r="G65" s="6"/>
      <c r="H65" s="7"/>
    </row>
    <row r="66" spans="1:8" ht="21" customHeight="1" x14ac:dyDescent="0.25">
      <c r="A66" s="9"/>
      <c r="B66" s="10"/>
      <c r="C66" s="11" t="str">
        <f>+$K$6</f>
        <v>HT Norderstedt</v>
      </c>
      <c r="D66" s="11" t="str">
        <f>+$K$11</f>
        <v>---</v>
      </c>
      <c r="E66" s="13"/>
      <c r="F66" s="13"/>
      <c r="G66" s="14"/>
      <c r="H66" s="15"/>
    </row>
    <row r="67" spans="1:8" ht="21" customHeight="1" x14ac:dyDescent="0.25">
      <c r="A67" s="9"/>
      <c r="B67" s="10"/>
      <c r="C67" s="11" t="str">
        <f>+$K$3</f>
        <v>TuS Holstein Quickborn</v>
      </c>
      <c r="D67" s="11" t="str">
        <f>+$K$9</f>
        <v>Buxtehuder SV 1</v>
      </c>
      <c r="E67" s="12"/>
      <c r="F67" s="12"/>
      <c r="G67" s="16"/>
      <c r="H67" s="15"/>
    </row>
    <row r="68" spans="1:8" ht="21" customHeight="1" x14ac:dyDescent="0.25">
      <c r="A68" s="9"/>
      <c r="B68" s="10"/>
      <c r="C68" s="17" t="str">
        <f>+$K$8</f>
        <v>Buxtehuder SV 2</v>
      </c>
      <c r="D68" s="11" t="str">
        <f>+$K$4</f>
        <v>SC Alstertal-Langenhorn</v>
      </c>
      <c r="E68" s="12"/>
      <c r="F68" s="12"/>
      <c r="G68" s="16"/>
      <c r="H68" s="15"/>
    </row>
    <row r="69" spans="1:8" ht="21" customHeight="1" thickBot="1" x14ac:dyDescent="0.3">
      <c r="A69" s="19"/>
      <c r="B69" s="20"/>
      <c r="C69" s="21" t="str">
        <f>+$K$2</f>
        <v>SG Hamburg-Nord</v>
      </c>
      <c r="D69" s="21" t="str">
        <f>+$K$5</f>
        <v>Rellinger TV</v>
      </c>
      <c r="E69" s="22"/>
      <c r="F69" s="22"/>
      <c r="G69" s="23"/>
      <c r="H69" s="24"/>
    </row>
    <row r="70" spans="1:8" ht="21" customHeight="1" thickBot="1" x14ac:dyDescent="0.3">
      <c r="A70" s="70"/>
      <c r="B70" s="41" t="s">
        <v>51</v>
      </c>
      <c r="C70" s="107" t="s">
        <v>81</v>
      </c>
      <c r="D70" s="108"/>
      <c r="E70" s="108"/>
      <c r="F70" s="108"/>
      <c r="G70" s="108"/>
      <c r="H70" s="109"/>
    </row>
    <row r="71" spans="1:8" ht="21" customHeight="1" x14ac:dyDescent="0.25">
      <c r="A71" s="40">
        <v>14</v>
      </c>
      <c r="B71" s="41" t="s">
        <v>52</v>
      </c>
      <c r="C71" s="4" t="str">
        <f>+$K$7</f>
        <v>TuS Esingen</v>
      </c>
      <c r="D71" s="4" t="str">
        <f>+$K$2</f>
        <v>SG Hamburg-Nord</v>
      </c>
      <c r="E71" s="5"/>
      <c r="F71" s="25"/>
      <c r="G71" s="6"/>
      <c r="H71" s="7"/>
    </row>
    <row r="72" spans="1:8" ht="21" customHeight="1" x14ac:dyDescent="0.25">
      <c r="A72" s="9"/>
      <c r="B72" s="10"/>
      <c r="C72" s="11" t="str">
        <f>+$K$9</f>
        <v>Buxtehuder SV 1</v>
      </c>
      <c r="D72" s="11" t="str">
        <f>+$K$11</f>
        <v>---</v>
      </c>
      <c r="E72" s="13"/>
      <c r="F72" s="13"/>
      <c r="G72" s="14"/>
      <c r="H72" s="15"/>
    </row>
    <row r="73" spans="1:8" ht="21" customHeight="1" x14ac:dyDescent="0.25">
      <c r="A73" s="9"/>
      <c r="B73" s="10"/>
      <c r="C73" s="11" t="str">
        <f>+$K$5</f>
        <v>Rellinger TV</v>
      </c>
      <c r="D73" s="11" t="str">
        <f>+$K$3</f>
        <v>TuS Holstein Quickborn</v>
      </c>
      <c r="E73" s="12"/>
      <c r="F73" s="12"/>
      <c r="G73" s="16"/>
      <c r="H73" s="15"/>
    </row>
    <row r="74" spans="1:8" ht="21" customHeight="1" x14ac:dyDescent="0.25">
      <c r="A74" s="9"/>
      <c r="B74" s="10"/>
      <c r="C74" s="17" t="str">
        <f>+$K$6</f>
        <v>HT Norderstedt</v>
      </c>
      <c r="D74" s="11" t="str">
        <f>+$K$8</f>
        <v>Buxtehuder SV 2</v>
      </c>
      <c r="E74" s="12"/>
      <c r="F74" s="12"/>
      <c r="G74" s="16"/>
      <c r="H74" s="15"/>
    </row>
    <row r="75" spans="1:8" ht="21" customHeight="1" thickBot="1" x14ac:dyDescent="0.3">
      <c r="A75" s="19"/>
      <c r="B75" s="20"/>
      <c r="C75" s="21" t="str">
        <f>+$K$4</f>
        <v>SC Alstertal-Langenhorn</v>
      </c>
      <c r="D75" s="21" t="str">
        <f>+$K$10</f>
        <v>TH Eilbeck</v>
      </c>
      <c r="E75" s="22"/>
      <c r="F75" s="22"/>
      <c r="G75" s="23"/>
      <c r="H75" s="24"/>
    </row>
    <row r="76" spans="1:8" ht="21" customHeight="1" x14ac:dyDescent="0.25">
      <c r="A76" s="40">
        <v>15</v>
      </c>
      <c r="B76" s="41" t="s">
        <v>53</v>
      </c>
      <c r="C76" s="4" t="str">
        <f>+$K$9</f>
        <v>Buxtehuder SV 1</v>
      </c>
      <c r="D76" s="4" t="str">
        <f>+$K$6</f>
        <v>HT Norderstedt</v>
      </c>
      <c r="E76" s="5"/>
      <c r="F76" s="25"/>
      <c r="G76" s="6"/>
      <c r="H76" s="7"/>
    </row>
    <row r="77" spans="1:8" ht="21" customHeight="1" x14ac:dyDescent="0.25">
      <c r="A77" s="9"/>
      <c r="B77" s="10"/>
      <c r="C77" s="11" t="str">
        <f>+$K$2</f>
        <v>SG Hamburg-Nord</v>
      </c>
      <c r="D77" s="11" t="str">
        <f>+$K$4</f>
        <v>SC Alstertal-Langenhorn</v>
      </c>
      <c r="E77" s="13"/>
      <c r="F77" s="13"/>
      <c r="G77" s="14"/>
      <c r="H77" s="15"/>
    </row>
    <row r="78" spans="1:8" ht="21" customHeight="1" x14ac:dyDescent="0.25">
      <c r="A78" s="9"/>
      <c r="B78" s="10"/>
      <c r="C78" s="11" t="str">
        <f>+$K$3</f>
        <v>TuS Holstein Quickborn</v>
      </c>
      <c r="D78" s="11" t="str">
        <f>+$K$7</f>
        <v>TuS Esingen</v>
      </c>
      <c r="E78" s="12"/>
      <c r="F78" s="12"/>
      <c r="G78" s="16"/>
      <c r="H78" s="15"/>
    </row>
    <row r="79" spans="1:8" ht="21" customHeight="1" x14ac:dyDescent="0.25">
      <c r="A79" s="9"/>
      <c r="B79" s="10"/>
      <c r="C79" s="17" t="str">
        <f>+$K$10</f>
        <v>TH Eilbeck</v>
      </c>
      <c r="D79" s="11" t="str">
        <f>+$K$8</f>
        <v>Buxtehuder SV 2</v>
      </c>
      <c r="E79" s="12"/>
      <c r="F79" s="12"/>
      <c r="G79" s="16"/>
      <c r="H79" s="15"/>
    </row>
    <row r="80" spans="1:8" ht="21" customHeight="1" thickBot="1" x14ac:dyDescent="0.3">
      <c r="A80" s="19"/>
      <c r="B80" s="20"/>
      <c r="C80" s="21" t="str">
        <f>+$K$11</f>
        <v>---</v>
      </c>
      <c r="D80" s="21" t="str">
        <f>+$K$5</f>
        <v>Rellinger TV</v>
      </c>
      <c r="E80" s="22"/>
      <c r="F80" s="22"/>
      <c r="G80" s="23"/>
      <c r="H80" s="24"/>
    </row>
    <row r="81" spans="1:8" ht="21" customHeight="1" x14ac:dyDescent="0.25">
      <c r="A81" s="40">
        <v>16</v>
      </c>
      <c r="B81" s="41" t="s">
        <v>56</v>
      </c>
      <c r="C81" s="4" t="str">
        <f>+$K$8</f>
        <v>Buxtehuder SV 2</v>
      </c>
      <c r="D81" s="4" t="str">
        <f>+$K$2</f>
        <v>SG Hamburg-Nord</v>
      </c>
      <c r="E81" s="5"/>
      <c r="F81" s="25"/>
      <c r="G81" s="6"/>
      <c r="H81" s="7"/>
    </row>
    <row r="82" spans="1:8" ht="21" customHeight="1" x14ac:dyDescent="0.25">
      <c r="A82" s="9"/>
      <c r="B82" s="10"/>
      <c r="C82" s="11" t="str">
        <f>+$K$5</f>
        <v>Rellinger TV</v>
      </c>
      <c r="D82" s="11" t="str">
        <f>+$K$9</f>
        <v>Buxtehuder SV 1</v>
      </c>
      <c r="E82" s="13"/>
      <c r="F82" s="13"/>
      <c r="G82" s="14"/>
      <c r="H82" s="15"/>
    </row>
    <row r="83" spans="1:8" ht="21" customHeight="1" x14ac:dyDescent="0.25">
      <c r="A83" s="9"/>
      <c r="B83" s="10"/>
      <c r="C83" s="11" t="str">
        <f>+$K$4</f>
        <v>SC Alstertal-Langenhorn</v>
      </c>
      <c r="D83" s="11" t="str">
        <f>+$K$3</f>
        <v>TuS Holstein Quickborn</v>
      </c>
      <c r="E83" s="12"/>
      <c r="F83" s="12"/>
      <c r="G83" s="16"/>
      <c r="H83" s="15"/>
    </row>
    <row r="84" spans="1:8" ht="21" customHeight="1" x14ac:dyDescent="0.25">
      <c r="A84" s="9"/>
      <c r="B84" s="10"/>
      <c r="C84" s="17" t="str">
        <f>+$K$7</f>
        <v>TuS Esingen</v>
      </c>
      <c r="D84" s="11" t="str">
        <f>+$K$11</f>
        <v>---</v>
      </c>
      <c r="E84" s="12"/>
      <c r="F84" s="12"/>
      <c r="G84" s="16"/>
      <c r="H84" s="15"/>
    </row>
    <row r="85" spans="1:8" ht="21" customHeight="1" thickBot="1" x14ac:dyDescent="0.3">
      <c r="A85" s="19"/>
      <c r="B85" s="20"/>
      <c r="C85" s="21" t="str">
        <f>+$K$6</f>
        <v>HT Norderstedt</v>
      </c>
      <c r="D85" s="21" t="str">
        <f>+$K$10</f>
        <v>TH Eilbeck</v>
      </c>
      <c r="E85" s="22"/>
      <c r="F85" s="22"/>
      <c r="G85" s="23"/>
      <c r="H85" s="24"/>
    </row>
    <row r="86" spans="1:8" ht="21" customHeight="1" x14ac:dyDescent="0.25">
      <c r="A86" s="40">
        <v>17</v>
      </c>
      <c r="B86" s="41" t="s">
        <v>54</v>
      </c>
      <c r="C86" s="4" t="str">
        <f>+$K$5</f>
        <v>Rellinger TV</v>
      </c>
      <c r="D86" s="4" t="str">
        <f>+$K$6</f>
        <v>HT Norderstedt</v>
      </c>
      <c r="E86" s="5"/>
      <c r="F86" s="5"/>
      <c r="G86" s="6"/>
      <c r="H86" s="7"/>
    </row>
    <row r="87" spans="1:8" ht="21" customHeight="1" x14ac:dyDescent="0.25">
      <c r="A87" s="9"/>
      <c r="B87" s="67" t="s">
        <v>54</v>
      </c>
      <c r="C87" s="11" t="str">
        <f>+$K$3</f>
        <v>TuS Holstein Quickborn</v>
      </c>
      <c r="D87" s="11" t="str">
        <f>+$K$8</f>
        <v>Buxtehuder SV 2</v>
      </c>
      <c r="E87" s="13"/>
      <c r="F87" s="26"/>
      <c r="G87" s="14"/>
      <c r="H87" s="15"/>
    </row>
    <row r="88" spans="1:8" ht="21" customHeight="1" x14ac:dyDescent="0.25">
      <c r="A88" s="9"/>
      <c r="B88" s="67" t="s">
        <v>55</v>
      </c>
      <c r="C88" s="11" t="str">
        <f>+$K$9</f>
        <v>Buxtehuder SV 1</v>
      </c>
      <c r="D88" s="11" t="str">
        <f>+$K$7</f>
        <v>TuS Esingen</v>
      </c>
      <c r="E88" s="12"/>
      <c r="F88" s="12"/>
      <c r="G88" s="16"/>
      <c r="H88" s="15"/>
    </row>
    <row r="89" spans="1:8" ht="21" customHeight="1" x14ac:dyDescent="0.25">
      <c r="A89" s="9"/>
      <c r="B89" s="67" t="s">
        <v>54</v>
      </c>
      <c r="C89" s="17" t="str">
        <f>+$K$2</f>
        <v>SG Hamburg-Nord</v>
      </c>
      <c r="D89" s="11" t="str">
        <f>+$K$10</f>
        <v>TH Eilbeck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---</v>
      </c>
      <c r="D90" s="21" t="str">
        <f>+$K$4</f>
        <v>SC Alstertal-Langenhorn</v>
      </c>
      <c r="E90" s="22"/>
      <c r="F90" s="22"/>
      <c r="G90" s="23"/>
      <c r="H90" s="24"/>
    </row>
    <row r="91" spans="1:8" ht="21" customHeight="1" x14ac:dyDescent="0.25">
      <c r="A91" s="40">
        <v>18</v>
      </c>
      <c r="B91" s="41" t="s">
        <v>57</v>
      </c>
      <c r="C91" s="4" t="str">
        <f>+$K$6</f>
        <v>HT Norderstedt</v>
      </c>
      <c r="D91" s="4" t="str">
        <f>+$K$2</f>
        <v>SG Hamburg-Nord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Buxtehuder SV 2</v>
      </c>
      <c r="D92" s="11" t="str">
        <f>+$K$11</f>
        <v>---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TH Eilbeck</v>
      </c>
      <c r="D93" s="11" t="str">
        <f>+$K$3</f>
        <v>TuS Holstein Quickborn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TuS Esingen</v>
      </c>
      <c r="D94" s="11" t="str">
        <f>+$K$5</f>
        <v>Rellinger TV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SC Alstertal-Langenhorn</v>
      </c>
      <c r="D95" s="21" t="str">
        <f>+$K$9</f>
        <v>Buxtehuder SV 1</v>
      </c>
      <c r="E95" s="22"/>
      <c r="F95" s="22"/>
      <c r="G95" s="23"/>
      <c r="H95" s="24"/>
    </row>
  </sheetData>
  <mergeCells count="6">
    <mergeCell ref="C70:H70"/>
    <mergeCell ref="M1:N1"/>
    <mergeCell ref="C23:H23"/>
    <mergeCell ref="C22:H22"/>
    <mergeCell ref="B39:B40"/>
    <mergeCell ref="C44:H44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&amp;L&amp;"Arial,Standard"2019/2020&amp;C&amp;"Arial,Fett"&amp;12 540 Hamburg-Liga weibliche Jugend C&amp;R&amp;"Arial,Standard"Stand: 24.06.2019
</oddHeader>
    <oddFooter>Seite &amp;P von &amp;N</oddFooter>
  </headerFooter>
  <rowBreaks count="2" manualBreakCount="2">
    <brk id="38" max="7" man="1"/>
    <brk id="7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87F5-C985-4499-B259-7A5FE4DA4E95}">
  <sheetPr>
    <tabColor rgb="FF0070C0"/>
  </sheetPr>
  <dimension ref="A1:O95"/>
  <sheetViews>
    <sheetView view="pageLayout" zoomScaleNormal="100" workbookViewId="0">
      <selection activeCell="R19" sqref="R19"/>
    </sheetView>
  </sheetViews>
  <sheetFormatPr baseColWidth="10" defaultColWidth="11.42578125" defaultRowHeight="12.75" x14ac:dyDescent="0.25"/>
  <cols>
    <col min="1" max="1" width="3.7109375" style="1" bestFit="1" customWidth="1"/>
    <col min="2" max="2" width="11.42578125" style="38" customWidth="1"/>
    <col min="3" max="4" width="23" style="2" bestFit="1" customWidth="1"/>
    <col min="5" max="5" width="4" style="38" bestFit="1" customWidth="1"/>
    <col min="6" max="6" width="9.28515625" style="38" customWidth="1"/>
    <col min="7" max="7" width="11.7109375" style="2" bestFit="1" customWidth="1"/>
    <col min="8" max="8" width="12.85546875" style="1" customWidth="1"/>
    <col min="9" max="9" width="7.7109375" style="38" customWidth="1"/>
    <col min="10" max="10" width="3" style="1" hidden="1" customWidth="1"/>
    <col min="11" max="11" width="21.5703125" style="1" hidden="1" customWidth="1"/>
    <col min="12" max="12" width="3.28515625" style="1" hidden="1" customWidth="1"/>
    <col min="13" max="13" width="10" style="1" hidden="1" customWidth="1"/>
    <col min="14" max="15" width="0" style="1" hidden="1" customWidth="1"/>
    <col min="16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112" t="s">
        <v>3</v>
      </c>
      <c r="N1" s="112"/>
    </row>
    <row r="2" spans="1:15" ht="21" customHeight="1" x14ac:dyDescent="0.25">
      <c r="A2" s="40">
        <v>1</v>
      </c>
      <c r="B2" s="41" t="s">
        <v>42</v>
      </c>
      <c r="C2" s="4" t="str">
        <f>+$K$2</f>
        <v>HSV/Hamm 02 2</v>
      </c>
      <c r="D2" s="4" t="str">
        <f>+$K$3</f>
        <v>HSV/Hamm 02 1</v>
      </c>
      <c r="E2" s="5"/>
      <c r="F2" s="5"/>
      <c r="G2" s="6"/>
      <c r="H2" s="7"/>
      <c r="J2" s="8">
        <v>1</v>
      </c>
      <c r="K2" s="37" t="s">
        <v>22</v>
      </c>
      <c r="L2" s="46" t="s">
        <v>5</v>
      </c>
      <c r="M2" s="1" t="s">
        <v>21</v>
      </c>
      <c r="O2" s="1">
        <f t="shared" ref="O2:O11" si="0">COUNTIF(C:H,K2)</f>
        <v>18</v>
      </c>
    </row>
    <row r="3" spans="1:15" ht="21" customHeight="1" x14ac:dyDescent="0.25">
      <c r="A3" s="9"/>
      <c r="B3" s="10"/>
      <c r="C3" s="11" t="str">
        <f>+$K$4</f>
        <v>TH Eilbeck</v>
      </c>
      <c r="D3" s="11" t="str">
        <f>+$K$5</f>
        <v>HTS/BW96 Handball</v>
      </c>
      <c r="E3" s="12"/>
      <c r="F3" s="13"/>
      <c r="G3" s="14"/>
      <c r="H3" s="15"/>
      <c r="J3" s="8">
        <v>2</v>
      </c>
      <c r="K3" s="37" t="s">
        <v>9</v>
      </c>
      <c r="L3" s="46" t="s">
        <v>5</v>
      </c>
      <c r="M3" s="1" t="s">
        <v>21</v>
      </c>
      <c r="O3" s="1">
        <f t="shared" si="0"/>
        <v>18</v>
      </c>
    </row>
    <row r="4" spans="1:15" ht="21" customHeight="1" x14ac:dyDescent="0.25">
      <c r="A4" s="9"/>
      <c r="B4" s="10"/>
      <c r="C4" s="11" t="str">
        <f>+$K$6</f>
        <v>TuS Esingen</v>
      </c>
      <c r="D4" s="11" t="str">
        <f>+$K$7</f>
        <v>Eimsbütteler TV</v>
      </c>
      <c r="E4" s="12"/>
      <c r="F4" s="12"/>
      <c r="G4" s="16"/>
      <c r="H4" s="15"/>
      <c r="J4" s="8">
        <v>3</v>
      </c>
      <c r="K4" s="37" t="s">
        <v>70</v>
      </c>
      <c r="L4" s="46" t="s">
        <v>5</v>
      </c>
      <c r="M4" s="1" t="s">
        <v>21</v>
      </c>
      <c r="O4" s="1">
        <f t="shared" si="0"/>
        <v>18</v>
      </c>
    </row>
    <row r="5" spans="1:15" ht="21" customHeight="1" x14ac:dyDescent="0.25">
      <c r="A5" s="9"/>
      <c r="B5" s="10"/>
      <c r="C5" s="17" t="str">
        <f>+$K$8</f>
        <v>TV Billstedt</v>
      </c>
      <c r="D5" s="11" t="str">
        <f>+$K$9</f>
        <v>HT Norderstedt</v>
      </c>
      <c r="E5" s="12"/>
      <c r="F5" s="18"/>
      <c r="G5" s="16"/>
      <c r="H5" s="15"/>
      <c r="J5" s="8">
        <v>4</v>
      </c>
      <c r="K5" s="37" t="s">
        <v>13</v>
      </c>
      <c r="L5" s="46" t="s">
        <v>5</v>
      </c>
      <c r="M5" s="1" t="s">
        <v>21</v>
      </c>
      <c r="O5" s="1">
        <f t="shared" si="0"/>
        <v>18</v>
      </c>
    </row>
    <row r="6" spans="1:15" ht="21" customHeight="1" thickBot="1" x14ac:dyDescent="0.3">
      <c r="A6" s="19"/>
      <c r="B6" s="20"/>
      <c r="C6" s="21" t="str">
        <f>+$K$10</f>
        <v>Buxtehuder SV</v>
      </c>
      <c r="D6" s="21" t="str">
        <f>+$K$11</f>
        <v>X  -   X   -  X</v>
      </c>
      <c r="E6" s="22"/>
      <c r="F6" s="22"/>
      <c r="G6" s="23"/>
      <c r="H6" s="24"/>
      <c r="J6" s="8">
        <v>5</v>
      </c>
      <c r="K6" s="37" t="s">
        <v>16</v>
      </c>
      <c r="L6" s="46" t="s">
        <v>5</v>
      </c>
      <c r="M6" s="1" t="s">
        <v>25</v>
      </c>
      <c r="O6" s="1">
        <f t="shared" si="0"/>
        <v>18</v>
      </c>
    </row>
    <row r="7" spans="1:15" ht="21" customHeight="1" x14ac:dyDescent="0.25">
      <c r="A7" s="40">
        <v>2</v>
      </c>
      <c r="B7" s="41" t="s">
        <v>43</v>
      </c>
      <c r="C7" s="4" t="str">
        <f>+$K$3</f>
        <v>HSV/Hamm 02 1</v>
      </c>
      <c r="D7" s="4" t="str">
        <f>+$K$6</f>
        <v>TuS Esingen</v>
      </c>
      <c r="E7" s="5"/>
      <c r="F7" s="25"/>
      <c r="G7" s="6"/>
      <c r="H7" s="7"/>
      <c r="J7" s="8">
        <v>6</v>
      </c>
      <c r="K7" s="37" t="s">
        <v>82</v>
      </c>
      <c r="L7" s="46" t="s">
        <v>5</v>
      </c>
      <c r="M7" s="1" t="s">
        <v>21</v>
      </c>
      <c r="O7" s="1">
        <f t="shared" si="0"/>
        <v>18</v>
      </c>
    </row>
    <row r="8" spans="1:15" ht="21" customHeight="1" x14ac:dyDescent="0.25">
      <c r="A8" s="9"/>
      <c r="B8" s="10"/>
      <c r="C8" s="11" t="str">
        <f>+$K$9</f>
        <v>HT Norderstedt</v>
      </c>
      <c r="D8" s="11" t="str">
        <f>+$K$10</f>
        <v>Buxtehuder SV</v>
      </c>
      <c r="E8" s="12"/>
      <c r="F8" s="26"/>
      <c r="G8" s="14"/>
      <c r="H8" s="15"/>
      <c r="J8" s="8">
        <v>7</v>
      </c>
      <c r="K8" s="37" t="s">
        <v>18</v>
      </c>
      <c r="L8" s="46" t="s">
        <v>5</v>
      </c>
      <c r="M8" s="1" t="s">
        <v>21</v>
      </c>
      <c r="O8" s="1">
        <f t="shared" si="0"/>
        <v>18</v>
      </c>
    </row>
    <row r="9" spans="1:15" ht="21" customHeight="1" x14ac:dyDescent="0.25">
      <c r="A9" s="9"/>
      <c r="B9" s="10"/>
      <c r="C9" s="11" t="str">
        <f>+$K$11</f>
        <v>X  -   X   -  X</v>
      </c>
      <c r="D9" s="11" t="str">
        <f>+$K$2</f>
        <v>HSV/Hamm 02 2</v>
      </c>
      <c r="E9" s="12"/>
      <c r="F9" s="12"/>
      <c r="G9" s="16"/>
      <c r="H9" s="15"/>
      <c r="J9" s="8">
        <v>8</v>
      </c>
      <c r="K9" s="37" t="s">
        <v>19</v>
      </c>
      <c r="L9" s="46" t="s">
        <v>5</v>
      </c>
      <c r="M9" s="1" t="s">
        <v>21</v>
      </c>
      <c r="O9" s="1">
        <f t="shared" si="0"/>
        <v>18</v>
      </c>
    </row>
    <row r="10" spans="1:15" ht="21" customHeight="1" x14ac:dyDescent="0.25">
      <c r="A10" s="9"/>
      <c r="B10" s="10"/>
      <c r="C10" s="17" t="str">
        <f>+$K$7</f>
        <v>Eimsbütteler TV</v>
      </c>
      <c r="D10" s="11" t="str">
        <f>+$K$4</f>
        <v>TH Eilbeck</v>
      </c>
      <c r="E10" s="12"/>
      <c r="F10" s="12"/>
      <c r="G10" s="16"/>
      <c r="H10" s="15"/>
      <c r="J10" s="8">
        <v>9</v>
      </c>
      <c r="K10" s="37" t="s">
        <v>26</v>
      </c>
      <c r="L10" s="46" t="s">
        <v>5</v>
      </c>
      <c r="M10" s="1" t="s">
        <v>21</v>
      </c>
      <c r="O10" s="1">
        <f t="shared" si="0"/>
        <v>18</v>
      </c>
    </row>
    <row r="11" spans="1:15" ht="21" customHeight="1" thickBot="1" x14ac:dyDescent="0.3">
      <c r="A11" s="19"/>
      <c r="B11" s="20"/>
      <c r="C11" s="21" t="str">
        <f>+$K$5</f>
        <v>HTS/BW96 Handball</v>
      </c>
      <c r="D11" s="21" t="str">
        <f>+$K$8</f>
        <v>TV Billstedt</v>
      </c>
      <c r="E11" s="22"/>
      <c r="F11" s="22"/>
      <c r="G11" s="23"/>
      <c r="H11" s="24"/>
      <c r="J11" s="8">
        <v>10</v>
      </c>
      <c r="K11" s="37" t="s">
        <v>83</v>
      </c>
      <c r="L11" s="46"/>
      <c r="O11" s="1">
        <f t="shared" si="0"/>
        <v>18</v>
      </c>
    </row>
    <row r="12" spans="1:15" ht="21" customHeight="1" x14ac:dyDescent="0.25">
      <c r="A12" s="42">
        <v>3</v>
      </c>
      <c r="B12" s="41" t="s">
        <v>44</v>
      </c>
      <c r="C12" s="4" t="str">
        <f>+$K$2</f>
        <v>HSV/Hamm 02 2</v>
      </c>
      <c r="D12" s="4" t="str">
        <f>+$K$9</f>
        <v>HT Norderstedt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TuS Esingen</v>
      </c>
      <c r="D13" s="11" t="str">
        <f>+$K$4</f>
        <v>TH Eilbeck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HSV/Hamm 02 1</v>
      </c>
      <c r="D14" s="11" t="str">
        <f>+$K$11</f>
        <v>X  -   X   -  X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TV Billstedt</v>
      </c>
      <c r="D15" s="11" t="str">
        <f>+$K$7</f>
        <v>Eimsbütteler TV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Buxtehuder SV</v>
      </c>
      <c r="D16" s="21" t="str">
        <f>+$K$5</f>
        <v>HTS/BW96 Handball</v>
      </c>
      <c r="E16" s="22"/>
      <c r="F16" s="22"/>
      <c r="G16" s="23"/>
      <c r="H16" s="24"/>
      <c r="K16" s="8"/>
    </row>
    <row r="17" spans="1:11" ht="21" customHeight="1" x14ac:dyDescent="0.25">
      <c r="A17" s="44">
        <v>4</v>
      </c>
      <c r="B17" s="45" t="s">
        <v>34</v>
      </c>
      <c r="C17" s="29" t="str">
        <f>+$K$7</f>
        <v>Eimsbütteler TV</v>
      </c>
      <c r="D17" s="29" t="str">
        <f>+$K$10</f>
        <v>Buxtehuder SV</v>
      </c>
      <c r="E17" s="30"/>
      <c r="F17" s="30"/>
      <c r="G17" s="31"/>
      <c r="H17" s="39"/>
      <c r="K17" s="8"/>
    </row>
    <row r="18" spans="1:11" ht="21" customHeight="1" x14ac:dyDescent="0.25">
      <c r="A18" s="9"/>
      <c r="B18" s="10"/>
      <c r="C18" s="11" t="str">
        <f>+$K$11</f>
        <v>X  -   X   -  X</v>
      </c>
      <c r="D18" s="11" t="str">
        <f>+$K$6</f>
        <v>TuS Esingen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HT Norderstedt</v>
      </c>
      <c r="D19" s="11" t="str">
        <f>+$K$3</f>
        <v>HSV/Hamm 02 1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TH Eilbeck</v>
      </c>
      <c r="D20" s="11" t="str">
        <f>+$K$8</f>
        <v>TV Billstedt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HTS/BW96 Handball</v>
      </c>
      <c r="D21" s="21" t="str">
        <f>+$K$2</f>
        <v>HSV/Hamm 02 2</v>
      </c>
      <c r="E21" s="22"/>
      <c r="F21" s="22"/>
      <c r="G21" s="23"/>
      <c r="H21" s="24"/>
    </row>
    <row r="22" spans="1:11" ht="21" customHeight="1" thickBot="1" x14ac:dyDescent="0.3">
      <c r="A22" s="110" t="s">
        <v>35</v>
      </c>
      <c r="B22" s="111"/>
      <c r="C22" s="107" t="s">
        <v>4</v>
      </c>
      <c r="D22" s="108"/>
      <c r="E22" s="108"/>
      <c r="F22" s="108"/>
      <c r="G22" s="108"/>
      <c r="H22" s="109"/>
      <c r="K22" s="8"/>
    </row>
    <row r="23" spans="1:11" ht="21" customHeight="1" thickBot="1" x14ac:dyDescent="0.3">
      <c r="A23" s="110" t="s">
        <v>45</v>
      </c>
      <c r="B23" s="111"/>
      <c r="C23" s="107" t="s">
        <v>14</v>
      </c>
      <c r="D23" s="108"/>
      <c r="E23" s="108"/>
      <c r="F23" s="108"/>
      <c r="G23" s="108"/>
      <c r="H23" s="109"/>
      <c r="I23" s="77"/>
      <c r="K23" s="8"/>
    </row>
    <row r="24" spans="1:11" ht="21" customHeight="1" x14ac:dyDescent="0.25">
      <c r="A24" s="44">
        <v>5</v>
      </c>
      <c r="B24" s="45" t="s">
        <v>46</v>
      </c>
      <c r="C24" s="29" t="str">
        <f>+$K$2</f>
        <v>HSV/Hamm 02 2</v>
      </c>
      <c r="D24" s="29" t="str">
        <f>+$K$7</f>
        <v>Eimsbütteler TV</v>
      </c>
      <c r="E24" s="30"/>
      <c r="F24" s="30"/>
      <c r="G24" s="31"/>
      <c r="H24" s="39"/>
    </row>
    <row r="25" spans="1:11" ht="21" customHeight="1" x14ac:dyDescent="0.25">
      <c r="A25" s="9"/>
      <c r="B25" s="10"/>
      <c r="C25" s="11" t="str">
        <f>+$K$11</f>
        <v>X  -   X   -  X</v>
      </c>
      <c r="D25" s="11" t="str">
        <f>+$K$9</f>
        <v>HT Norderstedt</v>
      </c>
      <c r="E25" s="13"/>
      <c r="F25" s="13"/>
      <c r="G25" s="14"/>
      <c r="H25" s="15"/>
    </row>
    <row r="26" spans="1:11" ht="21" customHeight="1" x14ac:dyDescent="0.25">
      <c r="A26" s="9"/>
      <c r="B26" s="10"/>
      <c r="C26" s="11" t="str">
        <f>+$K$3</f>
        <v>HSV/Hamm 02 1</v>
      </c>
      <c r="D26" s="11" t="str">
        <f>+$K$5</f>
        <v>HTS/BW96 Handball</v>
      </c>
      <c r="E26" s="12"/>
      <c r="F26" s="18"/>
      <c r="G26" s="16"/>
      <c r="H26" s="15"/>
    </row>
    <row r="27" spans="1:11" ht="21" customHeight="1" x14ac:dyDescent="0.25">
      <c r="A27" s="9"/>
      <c r="B27" s="10"/>
      <c r="C27" s="17" t="str">
        <f>+$K$8</f>
        <v>TV Billstedt</v>
      </c>
      <c r="D27" s="11" t="str">
        <f>+$K$6</f>
        <v>TuS Esingen</v>
      </c>
      <c r="E27" s="12"/>
      <c r="F27" s="18"/>
      <c r="G27" s="16"/>
      <c r="H27" s="15"/>
    </row>
    <row r="28" spans="1:11" ht="21" customHeight="1" thickBot="1" x14ac:dyDescent="0.3">
      <c r="A28" s="19"/>
      <c r="B28" s="20"/>
      <c r="C28" s="21" t="str">
        <f>+$K$10</f>
        <v>Buxtehuder SV</v>
      </c>
      <c r="D28" s="21" t="str">
        <f>+$K$4</f>
        <v>TH Eilbeck</v>
      </c>
      <c r="E28" s="22"/>
      <c r="F28" s="22"/>
      <c r="G28" s="23"/>
      <c r="H28" s="24"/>
    </row>
    <row r="29" spans="1:11" ht="21" customHeight="1" x14ac:dyDescent="0.25">
      <c r="A29" s="40">
        <v>6</v>
      </c>
      <c r="B29" s="41" t="s">
        <v>47</v>
      </c>
      <c r="C29" s="4" t="str">
        <f>+$K$6</f>
        <v>TuS Esingen</v>
      </c>
      <c r="D29" s="4" t="str">
        <f>+$K$9</f>
        <v>HT Norderstedt</v>
      </c>
      <c r="E29" s="5"/>
      <c r="F29" s="5"/>
      <c r="G29" s="6"/>
      <c r="H29" s="7"/>
    </row>
    <row r="30" spans="1:11" ht="21" customHeight="1" x14ac:dyDescent="0.25">
      <c r="A30" s="9"/>
      <c r="B30" s="10"/>
      <c r="C30" s="11" t="str">
        <f>+$K$4</f>
        <v>TH Eilbeck</v>
      </c>
      <c r="D30" s="11" t="str">
        <f>+$K$2</f>
        <v>HSV/Hamm 02 2</v>
      </c>
      <c r="E30" s="12"/>
      <c r="F30" s="13"/>
      <c r="G30" s="14"/>
      <c r="H30" s="15"/>
    </row>
    <row r="31" spans="1:11" ht="21" customHeight="1" x14ac:dyDescent="0.25">
      <c r="A31" s="9"/>
      <c r="B31" s="10"/>
      <c r="C31" s="11" t="str">
        <f>+$K$8</f>
        <v>TV Billstedt</v>
      </c>
      <c r="D31" s="11" t="str">
        <f>+$K$10</f>
        <v>Buxtehuder SV</v>
      </c>
      <c r="E31" s="12"/>
      <c r="F31" s="18"/>
      <c r="G31" s="16"/>
      <c r="H31" s="15"/>
    </row>
    <row r="32" spans="1:11" ht="21" customHeight="1" x14ac:dyDescent="0.25">
      <c r="A32" s="9"/>
      <c r="B32" s="10"/>
      <c r="C32" s="17" t="str">
        <f>+$K$5</f>
        <v>HTS/BW96 Handball</v>
      </c>
      <c r="D32" s="11" t="str">
        <f>+$K$11</f>
        <v>X  -   X   -  X</v>
      </c>
      <c r="E32" s="12"/>
      <c r="F32" s="12"/>
      <c r="G32" s="16"/>
      <c r="H32" s="15"/>
    </row>
    <row r="33" spans="1:8" ht="21" customHeight="1" thickBot="1" x14ac:dyDescent="0.3">
      <c r="A33" s="19"/>
      <c r="B33" s="20"/>
      <c r="C33" s="21" t="str">
        <f>+$K$7</f>
        <v>Eimsbütteler TV</v>
      </c>
      <c r="D33" s="21" t="str">
        <f>+$K$3</f>
        <v>HSV/Hamm 02 1</v>
      </c>
      <c r="E33" s="22"/>
      <c r="F33" s="22"/>
      <c r="G33" s="23"/>
      <c r="H33" s="24"/>
    </row>
    <row r="34" spans="1:8" ht="21" customHeight="1" x14ac:dyDescent="0.25">
      <c r="A34" s="40">
        <v>7</v>
      </c>
      <c r="B34" s="41" t="s">
        <v>48</v>
      </c>
      <c r="C34" s="4" t="str">
        <f>+$K$2</f>
        <v>HSV/Hamm 02 2</v>
      </c>
      <c r="D34" s="4" t="str">
        <f>+$K$8</f>
        <v>TV Billstedt</v>
      </c>
      <c r="E34" s="5"/>
      <c r="F34" s="5"/>
      <c r="G34" s="6"/>
      <c r="H34" s="7"/>
    </row>
    <row r="35" spans="1:8" ht="21" customHeight="1" x14ac:dyDescent="0.25">
      <c r="A35" s="9"/>
      <c r="B35" s="10"/>
      <c r="C35" s="11" t="str">
        <f>+$K$11</f>
        <v>X  -   X   -  X</v>
      </c>
      <c r="D35" s="11" t="str">
        <f>+$K$7</f>
        <v>Eimsbütteler TV</v>
      </c>
      <c r="E35" s="13"/>
      <c r="F35" s="13"/>
      <c r="G35" s="14"/>
      <c r="H35" s="15"/>
    </row>
    <row r="36" spans="1:8" ht="21" customHeight="1" x14ac:dyDescent="0.25">
      <c r="A36" s="9"/>
      <c r="B36" s="10"/>
      <c r="C36" s="11" t="str">
        <f>+$K$3</f>
        <v>HSV/Hamm 02 1</v>
      </c>
      <c r="D36" s="11" t="str">
        <f>+$K$4</f>
        <v>TH Eilbeck</v>
      </c>
      <c r="E36" s="12"/>
      <c r="F36" s="18"/>
      <c r="G36" s="16"/>
      <c r="H36" s="15"/>
    </row>
    <row r="37" spans="1:8" ht="21" customHeight="1" x14ac:dyDescent="0.25">
      <c r="A37" s="9"/>
      <c r="B37" s="10"/>
      <c r="C37" s="17" t="str">
        <f>+$K$9</f>
        <v>HT Norderstedt</v>
      </c>
      <c r="D37" s="11" t="str">
        <f>+$K$5</f>
        <v>HTS/BW96 Handball</v>
      </c>
      <c r="E37" s="12"/>
      <c r="F37" s="18"/>
      <c r="G37" s="16"/>
      <c r="H37" s="15"/>
    </row>
    <row r="38" spans="1:8" ht="21" customHeight="1" thickBot="1" x14ac:dyDescent="0.3">
      <c r="A38" s="19"/>
      <c r="B38" s="20"/>
      <c r="C38" s="21" t="str">
        <f>+$K$10</f>
        <v>Buxtehuder SV</v>
      </c>
      <c r="D38" s="21" t="str">
        <f>+$K$6</f>
        <v>TuS Esingen</v>
      </c>
      <c r="E38" s="22"/>
      <c r="F38" s="22"/>
      <c r="G38" s="23"/>
      <c r="H38" s="24"/>
    </row>
    <row r="39" spans="1:8" ht="21" customHeight="1" x14ac:dyDescent="0.25">
      <c r="A39" s="40">
        <v>8</v>
      </c>
      <c r="B39" s="113" t="s">
        <v>33</v>
      </c>
      <c r="C39" s="4" t="str">
        <f>+$K$6</f>
        <v>TuS Esingen</v>
      </c>
      <c r="D39" s="4" t="str">
        <f>+$K$5</f>
        <v>HTS/BW96 Handball</v>
      </c>
      <c r="E39" s="5"/>
      <c r="F39" s="5"/>
      <c r="G39" s="6"/>
      <c r="H39" s="7"/>
    </row>
    <row r="40" spans="1:8" ht="21" customHeight="1" x14ac:dyDescent="0.25">
      <c r="A40" s="9"/>
      <c r="B40" s="114"/>
      <c r="C40" s="11" t="str">
        <f>+$K$8</f>
        <v>TV Billstedt</v>
      </c>
      <c r="D40" s="11" t="str">
        <f>+$K$3</f>
        <v>HSV/Hamm 02 1</v>
      </c>
      <c r="E40" s="13"/>
      <c r="F40" s="26"/>
      <c r="G40" s="14"/>
      <c r="H40" s="15"/>
    </row>
    <row r="41" spans="1:8" ht="21" customHeight="1" x14ac:dyDescent="0.25">
      <c r="A41" s="9"/>
      <c r="B41" s="10"/>
      <c r="C41" s="11" t="str">
        <f>+$K$7</f>
        <v>Eimsbütteler TV</v>
      </c>
      <c r="D41" s="11" t="str">
        <f>+$K$9</f>
        <v>HT Norderstedt</v>
      </c>
      <c r="E41" s="12"/>
      <c r="F41" s="12"/>
      <c r="G41" s="16"/>
      <c r="H41" s="15"/>
    </row>
    <row r="42" spans="1:8" ht="21" customHeight="1" x14ac:dyDescent="0.25">
      <c r="A42" s="9"/>
      <c r="B42" s="10"/>
      <c r="C42" s="17" t="str">
        <f>+$K$10</f>
        <v>Buxtehuder SV</v>
      </c>
      <c r="D42" s="11" t="str">
        <f>+$K$2</f>
        <v>HSV/Hamm 02 2</v>
      </c>
      <c r="E42" s="12"/>
      <c r="F42" s="12"/>
      <c r="G42" s="16"/>
      <c r="H42" s="15"/>
    </row>
    <row r="43" spans="1:8" ht="21" customHeight="1" thickBot="1" x14ac:dyDescent="0.3">
      <c r="A43" s="19"/>
      <c r="B43" s="20"/>
      <c r="C43" s="21" t="str">
        <f>+$K$4</f>
        <v>TH Eilbeck</v>
      </c>
      <c r="D43" s="21" t="str">
        <f>+$K$11</f>
        <v>X  -   X   -  X</v>
      </c>
      <c r="E43" s="22"/>
      <c r="F43" s="22"/>
      <c r="G43" s="23"/>
      <c r="H43" s="24"/>
    </row>
    <row r="44" spans="1:8" ht="21" customHeight="1" x14ac:dyDescent="0.25">
      <c r="A44" s="40">
        <v>9</v>
      </c>
      <c r="B44" s="41" t="s">
        <v>40</v>
      </c>
      <c r="C44" s="4" t="str">
        <f>+$K$2</f>
        <v>HSV/Hamm 02 2</v>
      </c>
      <c r="D44" s="4" t="str">
        <f>+$K$6</f>
        <v>TuS Esingen</v>
      </c>
      <c r="E44" s="5"/>
      <c r="F44" s="5"/>
      <c r="G44" s="6"/>
      <c r="H44" s="7"/>
    </row>
    <row r="45" spans="1:8" ht="21" customHeight="1" x14ac:dyDescent="0.25">
      <c r="A45" s="9"/>
      <c r="B45" s="10"/>
      <c r="C45" s="11" t="str">
        <f>+$K$11</f>
        <v>X  -   X   -  X</v>
      </c>
      <c r="D45" s="11" t="str">
        <f>+$K$8</f>
        <v>TV Billstedt</v>
      </c>
      <c r="E45" s="13"/>
      <c r="F45" s="13"/>
      <c r="G45" s="14"/>
      <c r="H45" s="15"/>
    </row>
    <row r="46" spans="1:8" ht="21" customHeight="1" x14ac:dyDescent="0.25">
      <c r="A46" s="9"/>
      <c r="B46" s="10"/>
      <c r="C46" s="11" t="str">
        <f>+$K$3</f>
        <v>HSV/Hamm 02 1</v>
      </c>
      <c r="D46" s="11" t="str">
        <f>+$K$10</f>
        <v>Buxtehuder SV</v>
      </c>
      <c r="E46" s="12"/>
      <c r="F46" s="18"/>
      <c r="G46" s="16"/>
      <c r="H46" s="15"/>
    </row>
    <row r="47" spans="1:8" ht="21" customHeight="1" x14ac:dyDescent="0.25">
      <c r="A47" s="9"/>
      <c r="B47" s="10"/>
      <c r="C47" s="17" t="str">
        <f>+$K$5</f>
        <v>HTS/BW96 Handball</v>
      </c>
      <c r="D47" s="11" t="str">
        <f>+$K$7</f>
        <v>Eimsbütteler TV</v>
      </c>
      <c r="E47" s="12"/>
      <c r="F47" s="12"/>
      <c r="G47" s="16"/>
      <c r="H47" s="15"/>
    </row>
    <row r="48" spans="1:8" ht="21" customHeight="1" thickBot="1" x14ac:dyDescent="0.3">
      <c r="A48" s="19"/>
      <c r="B48" s="20"/>
      <c r="C48" s="21" t="str">
        <f>+$K$9</f>
        <v>HT Norderstedt</v>
      </c>
      <c r="D48" s="21" t="str">
        <f>+$K$4</f>
        <v>TH Eilbeck</v>
      </c>
      <c r="E48" s="22"/>
      <c r="F48" s="32"/>
      <c r="G48" s="23"/>
      <c r="H48" s="24"/>
    </row>
    <row r="49" spans="1:9" ht="21" customHeight="1" thickBot="1" x14ac:dyDescent="0.3">
      <c r="A49" s="110" t="s">
        <v>41</v>
      </c>
      <c r="B49" s="111"/>
      <c r="C49" s="107" t="s">
        <v>4</v>
      </c>
      <c r="D49" s="108"/>
      <c r="E49" s="108"/>
      <c r="F49" s="108"/>
      <c r="G49" s="108"/>
      <c r="H49" s="109"/>
      <c r="I49" s="77"/>
    </row>
    <row r="50" spans="1:9" ht="21" customHeight="1" x14ac:dyDescent="0.25">
      <c r="A50" s="44">
        <v>10</v>
      </c>
      <c r="B50" s="41" t="s">
        <v>39</v>
      </c>
      <c r="C50" s="29" t="str">
        <f>+$K$3</f>
        <v>HSV/Hamm 02 1</v>
      </c>
      <c r="D50" s="29" t="str">
        <f>+$K$2</f>
        <v>HSV/Hamm 02 2</v>
      </c>
      <c r="E50" s="30"/>
      <c r="F50" s="33"/>
      <c r="G50" s="31"/>
      <c r="H50" s="7"/>
    </row>
    <row r="51" spans="1:9" ht="21" customHeight="1" x14ac:dyDescent="0.25">
      <c r="A51" s="9"/>
      <c r="B51" s="10"/>
      <c r="C51" s="11" t="str">
        <f>+$K$5</f>
        <v>HTS/BW96 Handball</v>
      </c>
      <c r="D51" s="11" t="str">
        <f>+$K$4</f>
        <v>TH Eilbeck</v>
      </c>
      <c r="E51" s="13"/>
      <c r="F51" s="13"/>
      <c r="G51" s="14"/>
      <c r="H51" s="15"/>
    </row>
    <row r="52" spans="1:9" ht="21" customHeight="1" x14ac:dyDescent="0.25">
      <c r="A52" s="9"/>
      <c r="B52" s="10"/>
      <c r="C52" s="11" t="str">
        <f>+$K$7</f>
        <v>Eimsbütteler TV</v>
      </c>
      <c r="D52" s="11" t="str">
        <f>+$K$6</f>
        <v>TuS Esingen</v>
      </c>
      <c r="E52" s="12"/>
      <c r="F52" s="12"/>
      <c r="G52" s="16"/>
      <c r="H52" s="15"/>
    </row>
    <row r="53" spans="1:9" ht="21" customHeight="1" x14ac:dyDescent="0.25">
      <c r="A53" s="9"/>
      <c r="B53" s="10"/>
      <c r="C53" s="17" t="str">
        <f>+$K$9</f>
        <v>HT Norderstedt</v>
      </c>
      <c r="D53" s="11" t="str">
        <f>+$K$8</f>
        <v>TV Billstedt</v>
      </c>
      <c r="E53" s="12"/>
      <c r="F53" s="18"/>
      <c r="G53" s="16"/>
      <c r="H53" s="15"/>
    </row>
    <row r="54" spans="1:9" ht="21" customHeight="1" thickBot="1" x14ac:dyDescent="0.3">
      <c r="A54" s="19"/>
      <c r="B54" s="20"/>
      <c r="C54" s="21" t="str">
        <f>+$K$11</f>
        <v>X  -   X   -  X</v>
      </c>
      <c r="D54" s="21" t="str">
        <f>+$K$10</f>
        <v>Buxtehuder SV</v>
      </c>
      <c r="E54" s="22"/>
      <c r="F54" s="22"/>
      <c r="G54" s="23"/>
      <c r="H54" s="24"/>
    </row>
    <row r="55" spans="1:9" ht="21" customHeight="1" x14ac:dyDescent="0.25">
      <c r="A55" s="44">
        <v>11</v>
      </c>
      <c r="B55" s="41" t="s">
        <v>49</v>
      </c>
      <c r="C55" s="4" t="str">
        <f>+$K$6</f>
        <v>TuS Esingen</v>
      </c>
      <c r="D55" s="4" t="str">
        <f>+$K$3</f>
        <v>HSV/Hamm 02 1</v>
      </c>
      <c r="E55" s="5"/>
      <c r="F55" s="5"/>
      <c r="G55" s="6"/>
      <c r="H55" s="7"/>
    </row>
    <row r="56" spans="1:9" ht="21" customHeight="1" x14ac:dyDescent="0.25">
      <c r="A56" s="9"/>
      <c r="B56" s="10"/>
      <c r="C56" s="11" t="str">
        <f>+$K$10</f>
        <v>Buxtehuder SV</v>
      </c>
      <c r="D56" s="11" t="str">
        <f>+$K$9</f>
        <v>HT Norderstedt</v>
      </c>
      <c r="E56" s="13"/>
      <c r="F56" s="13"/>
      <c r="G56" s="14"/>
      <c r="H56" s="15"/>
    </row>
    <row r="57" spans="1:9" ht="21" customHeight="1" x14ac:dyDescent="0.25">
      <c r="A57" s="9"/>
      <c r="B57" s="10"/>
      <c r="C57" s="11" t="str">
        <f>+$K$2</f>
        <v>HSV/Hamm 02 2</v>
      </c>
      <c r="D57" s="11" t="str">
        <f>+$K$11</f>
        <v>X  -   X   -  X</v>
      </c>
      <c r="E57" s="12"/>
      <c r="F57" s="12"/>
      <c r="G57" s="16"/>
      <c r="H57" s="15"/>
    </row>
    <row r="58" spans="1:9" ht="21" customHeight="1" x14ac:dyDescent="0.25">
      <c r="A58" s="9"/>
      <c r="B58" s="10"/>
      <c r="C58" s="17" t="str">
        <f>+$K$4</f>
        <v>TH Eilbeck</v>
      </c>
      <c r="D58" s="11" t="str">
        <f>+$K$7</f>
        <v>Eimsbütteler TV</v>
      </c>
      <c r="E58" s="12"/>
      <c r="F58" s="12"/>
      <c r="G58" s="16"/>
      <c r="H58" s="15"/>
    </row>
    <row r="59" spans="1:9" ht="21" customHeight="1" thickBot="1" x14ac:dyDescent="0.3">
      <c r="A59" s="19"/>
      <c r="B59" s="20"/>
      <c r="C59" s="21" t="str">
        <f>+$K$8</f>
        <v>TV Billstedt</v>
      </c>
      <c r="D59" s="21" t="str">
        <f>+$K$5</f>
        <v>HTS/BW96 Handball</v>
      </c>
      <c r="E59" s="22"/>
      <c r="F59" s="32"/>
      <c r="G59" s="23"/>
      <c r="H59" s="24"/>
    </row>
    <row r="60" spans="1:9" ht="21" customHeight="1" x14ac:dyDescent="0.25">
      <c r="A60" s="40">
        <v>12</v>
      </c>
      <c r="B60" s="41" t="s">
        <v>88</v>
      </c>
      <c r="C60" s="4" t="str">
        <f>+$K$9</f>
        <v>HT Norderstedt</v>
      </c>
      <c r="D60" s="4" t="str">
        <f>+$K$2</f>
        <v>HSV/Hamm 02 2</v>
      </c>
      <c r="E60" s="5"/>
      <c r="F60" s="25"/>
      <c r="G60" s="6"/>
      <c r="H60" s="7"/>
    </row>
    <row r="61" spans="1:9" ht="21" customHeight="1" x14ac:dyDescent="0.25">
      <c r="A61" s="9"/>
      <c r="B61" s="10"/>
      <c r="C61" s="11" t="str">
        <f>+$K$4</f>
        <v>TH Eilbeck</v>
      </c>
      <c r="D61" s="11" t="str">
        <f>+$K$6</f>
        <v>TuS Esingen</v>
      </c>
      <c r="E61" s="13"/>
      <c r="F61" s="13"/>
      <c r="G61" s="14"/>
      <c r="H61" s="15"/>
    </row>
    <row r="62" spans="1:9" ht="21" customHeight="1" x14ac:dyDescent="0.25">
      <c r="A62" s="9"/>
      <c r="B62" s="10"/>
      <c r="C62" s="11" t="str">
        <f>+$K$11</f>
        <v>X  -   X   -  X</v>
      </c>
      <c r="D62" s="11" t="str">
        <f>+$K$3</f>
        <v>HSV/Hamm 02 1</v>
      </c>
      <c r="E62" s="12"/>
      <c r="F62" s="12"/>
      <c r="G62" s="16"/>
      <c r="H62" s="15"/>
    </row>
    <row r="63" spans="1:9" ht="21" customHeight="1" x14ac:dyDescent="0.25">
      <c r="A63" s="9"/>
      <c r="B63" s="10"/>
      <c r="C63" s="17" t="str">
        <f>+$K$7</f>
        <v>Eimsbütteler TV</v>
      </c>
      <c r="D63" s="11" t="str">
        <f>+$K$8</f>
        <v>TV Billstedt</v>
      </c>
      <c r="E63" s="12"/>
      <c r="F63" s="12"/>
      <c r="G63" s="16"/>
      <c r="H63" s="15"/>
    </row>
    <row r="64" spans="1:9" ht="21" customHeight="1" thickBot="1" x14ac:dyDescent="0.3">
      <c r="A64" s="19"/>
      <c r="B64" s="20"/>
      <c r="C64" s="21" t="str">
        <f>+$K$5</f>
        <v>HTS/BW96 Handball</v>
      </c>
      <c r="D64" s="21" t="str">
        <f>+$K$10</f>
        <v>Buxtehuder SV</v>
      </c>
      <c r="E64" s="22"/>
      <c r="F64" s="22"/>
      <c r="G64" s="23"/>
      <c r="H64" s="24"/>
    </row>
    <row r="65" spans="1:9" ht="21" customHeight="1" thickBot="1" x14ac:dyDescent="0.3">
      <c r="A65" s="110" t="s">
        <v>50</v>
      </c>
      <c r="B65" s="111"/>
      <c r="C65" s="107" t="s">
        <v>4</v>
      </c>
      <c r="D65" s="108"/>
      <c r="E65" s="108"/>
      <c r="F65" s="108"/>
      <c r="G65" s="108"/>
      <c r="H65" s="109"/>
      <c r="I65" s="77"/>
    </row>
    <row r="66" spans="1:9" ht="21" customHeight="1" x14ac:dyDescent="0.25">
      <c r="A66" s="40">
        <v>13</v>
      </c>
      <c r="B66" s="41" t="s">
        <v>51</v>
      </c>
      <c r="C66" s="4" t="str">
        <f>+$K$10</f>
        <v>Buxtehuder SV</v>
      </c>
      <c r="D66" s="4" t="str">
        <f>+$K$7</f>
        <v>Eimsbütteler TV</v>
      </c>
      <c r="E66" s="5"/>
      <c r="F66" s="5"/>
      <c r="G66" s="6"/>
      <c r="H66" s="7"/>
    </row>
    <row r="67" spans="1:9" ht="21" customHeight="1" x14ac:dyDescent="0.25">
      <c r="A67" s="9"/>
      <c r="B67" s="10"/>
      <c r="C67" s="11" t="str">
        <f>+$K$6</f>
        <v>TuS Esingen</v>
      </c>
      <c r="D67" s="11" t="str">
        <f>+$K$11</f>
        <v>X  -   X   -  X</v>
      </c>
      <c r="E67" s="13"/>
      <c r="F67" s="13"/>
      <c r="G67" s="14"/>
      <c r="H67" s="15"/>
    </row>
    <row r="68" spans="1:9" ht="21" customHeight="1" x14ac:dyDescent="0.25">
      <c r="A68" s="9"/>
      <c r="B68" s="10"/>
      <c r="C68" s="11" t="str">
        <f>+$K$3</f>
        <v>HSV/Hamm 02 1</v>
      </c>
      <c r="D68" s="11" t="str">
        <f>+$K$9</f>
        <v>HT Norderstedt</v>
      </c>
      <c r="E68" s="12"/>
      <c r="F68" s="18"/>
      <c r="G68" s="16"/>
      <c r="H68" s="15"/>
    </row>
    <row r="69" spans="1:9" ht="21" customHeight="1" x14ac:dyDescent="0.25">
      <c r="A69" s="9"/>
      <c r="B69" s="10"/>
      <c r="C69" s="17" t="str">
        <f>+$K$8</f>
        <v>TV Billstedt</v>
      </c>
      <c r="D69" s="11" t="str">
        <f>+$K$4</f>
        <v>TH Eilbeck</v>
      </c>
      <c r="E69" s="12"/>
      <c r="F69" s="18"/>
      <c r="G69" s="16"/>
      <c r="H69" s="15"/>
    </row>
    <row r="70" spans="1:9" ht="21" customHeight="1" thickBot="1" x14ac:dyDescent="0.3">
      <c r="A70" s="19"/>
      <c r="B70" s="20"/>
      <c r="C70" s="21" t="str">
        <f>+$K$2</f>
        <v>HSV/Hamm 02 2</v>
      </c>
      <c r="D70" s="21" t="str">
        <f>+$K$5</f>
        <v>HTS/BW96 Handball</v>
      </c>
      <c r="E70" s="22"/>
      <c r="F70" s="22"/>
      <c r="G70" s="23"/>
      <c r="H70" s="24"/>
    </row>
    <row r="71" spans="1:9" ht="21" customHeight="1" x14ac:dyDescent="0.25">
      <c r="A71" s="40">
        <v>14</v>
      </c>
      <c r="B71" s="41" t="s">
        <v>52</v>
      </c>
      <c r="C71" s="4" t="str">
        <f>+$K$7</f>
        <v>Eimsbütteler TV</v>
      </c>
      <c r="D71" s="4" t="str">
        <f>+$K$2</f>
        <v>HSV/Hamm 02 2</v>
      </c>
      <c r="E71" s="5"/>
      <c r="F71" s="5"/>
      <c r="G71" s="6"/>
      <c r="H71" s="7"/>
    </row>
    <row r="72" spans="1:9" ht="21" customHeight="1" x14ac:dyDescent="0.25">
      <c r="A72" s="9"/>
      <c r="B72" s="10"/>
      <c r="C72" s="11" t="str">
        <f>+$K$9</f>
        <v>HT Norderstedt</v>
      </c>
      <c r="D72" s="11" t="str">
        <f>+$K$11</f>
        <v>X  -   X   -  X</v>
      </c>
      <c r="E72" s="13"/>
      <c r="F72" s="26"/>
      <c r="G72" s="14"/>
      <c r="H72" s="15"/>
    </row>
    <row r="73" spans="1:9" ht="21" customHeight="1" x14ac:dyDescent="0.25">
      <c r="A73" s="9"/>
      <c r="B73" s="10"/>
      <c r="C73" s="11" t="str">
        <f>+$K$5</f>
        <v>HTS/BW96 Handball</v>
      </c>
      <c r="D73" s="11" t="str">
        <f>+$K$3</f>
        <v>HSV/Hamm 02 1</v>
      </c>
      <c r="E73" s="12"/>
      <c r="F73" s="12"/>
      <c r="G73" s="16"/>
      <c r="H73" s="15"/>
    </row>
    <row r="74" spans="1:9" ht="21" customHeight="1" x14ac:dyDescent="0.25">
      <c r="A74" s="9"/>
      <c r="B74" s="10"/>
      <c r="C74" s="17" t="str">
        <f>+$K$6</f>
        <v>TuS Esingen</v>
      </c>
      <c r="D74" s="11" t="str">
        <f>+$K$8</f>
        <v>TV Billstedt</v>
      </c>
      <c r="E74" s="12"/>
      <c r="F74" s="12"/>
      <c r="G74" s="16"/>
      <c r="H74" s="15"/>
    </row>
    <row r="75" spans="1:9" ht="21" customHeight="1" thickBot="1" x14ac:dyDescent="0.3">
      <c r="A75" s="19"/>
      <c r="B75" s="20"/>
      <c r="C75" s="21" t="str">
        <f>+$K$4</f>
        <v>TH Eilbeck</v>
      </c>
      <c r="D75" s="21" t="str">
        <f>+$K$10</f>
        <v>Buxtehuder SV</v>
      </c>
      <c r="E75" s="22"/>
      <c r="F75" s="22"/>
      <c r="G75" s="23"/>
      <c r="H75" s="24"/>
    </row>
    <row r="76" spans="1:9" ht="21" customHeight="1" x14ac:dyDescent="0.25">
      <c r="A76" s="40">
        <v>15</v>
      </c>
      <c r="B76" s="41" t="s">
        <v>53</v>
      </c>
      <c r="C76" s="4" t="str">
        <f>+$K$9</f>
        <v>HT Norderstedt</v>
      </c>
      <c r="D76" s="4" t="str">
        <f>+$K$6</f>
        <v>TuS Esingen</v>
      </c>
      <c r="E76" s="5"/>
      <c r="F76" s="25"/>
      <c r="G76" s="6"/>
      <c r="H76" s="7"/>
    </row>
    <row r="77" spans="1:9" ht="21" customHeight="1" x14ac:dyDescent="0.25">
      <c r="A77" s="9"/>
      <c r="B77" s="10"/>
      <c r="C77" s="11" t="str">
        <f>+$K$2</f>
        <v>HSV/Hamm 02 2</v>
      </c>
      <c r="D77" s="11" t="str">
        <f>+$K$4</f>
        <v>TH Eilbeck</v>
      </c>
      <c r="E77" s="12"/>
      <c r="F77" s="13"/>
      <c r="G77" s="14"/>
      <c r="H77" s="15"/>
    </row>
    <row r="78" spans="1:9" ht="21" customHeight="1" x14ac:dyDescent="0.25">
      <c r="A78" s="9"/>
      <c r="B78" s="10"/>
      <c r="C78" s="11" t="str">
        <f>+$K$3</f>
        <v>HSV/Hamm 02 1</v>
      </c>
      <c r="D78" s="11" t="str">
        <f>+$K$7</f>
        <v>Eimsbütteler TV</v>
      </c>
      <c r="E78" s="12"/>
      <c r="F78" s="18"/>
      <c r="G78" s="16"/>
      <c r="H78" s="15"/>
    </row>
    <row r="79" spans="1:9" ht="21" customHeight="1" x14ac:dyDescent="0.25">
      <c r="A79" s="9"/>
      <c r="B79" s="35"/>
      <c r="C79" s="29" t="str">
        <f>+$K$10</f>
        <v>Buxtehuder SV</v>
      </c>
      <c r="D79" s="29" t="str">
        <f>+$K$8</f>
        <v>TV Billstedt</v>
      </c>
      <c r="E79" s="30"/>
      <c r="F79" s="30"/>
      <c r="G79" s="31"/>
      <c r="H79" s="15"/>
    </row>
    <row r="80" spans="1:9" ht="21" customHeight="1" thickBot="1" x14ac:dyDescent="0.3">
      <c r="A80" s="19"/>
      <c r="B80" s="36"/>
      <c r="C80" s="99" t="str">
        <f>+$K$11</f>
        <v>X  -   X   -  X</v>
      </c>
      <c r="D80" s="21" t="str">
        <f>+$K$5</f>
        <v>HTS/BW96 Handball</v>
      </c>
      <c r="E80" s="22"/>
      <c r="F80" s="22"/>
      <c r="G80" s="23"/>
      <c r="H80" s="24"/>
    </row>
    <row r="81" spans="1:8" ht="21" customHeight="1" x14ac:dyDescent="0.25">
      <c r="A81" s="44">
        <v>16</v>
      </c>
      <c r="B81" s="67" t="s">
        <v>55</v>
      </c>
      <c r="C81" s="29" t="str">
        <f>+$K$8</f>
        <v>TV Billstedt</v>
      </c>
      <c r="D81" s="29" t="str">
        <f>+$K$2</f>
        <v>HSV/Hamm 02 2</v>
      </c>
      <c r="E81" s="30"/>
      <c r="F81" s="33"/>
      <c r="G81" s="31"/>
      <c r="H81" s="39"/>
    </row>
    <row r="82" spans="1:8" ht="21" customHeight="1" x14ac:dyDescent="0.25">
      <c r="A82" s="9"/>
      <c r="B82" s="67" t="s">
        <v>84</v>
      </c>
      <c r="C82" s="11" t="str">
        <f>+$K$5</f>
        <v>HTS/BW96 Handball</v>
      </c>
      <c r="D82" s="11" t="str">
        <f>+$K$9</f>
        <v>HT Norderstedt</v>
      </c>
      <c r="E82" s="13"/>
      <c r="F82" s="13"/>
      <c r="G82" s="14"/>
      <c r="H82" s="15"/>
    </row>
    <row r="83" spans="1:8" ht="21" customHeight="1" x14ac:dyDescent="0.25">
      <c r="A83" s="9"/>
      <c r="B83" s="67" t="s">
        <v>55</v>
      </c>
      <c r="C83" s="11" t="str">
        <f>+$K$4</f>
        <v>TH Eilbeck</v>
      </c>
      <c r="D83" s="11" t="str">
        <f>+$K$3</f>
        <v>HSV/Hamm 02 1</v>
      </c>
      <c r="E83" s="12"/>
      <c r="F83" s="12"/>
      <c r="G83" s="16"/>
      <c r="H83" s="15"/>
    </row>
    <row r="84" spans="1:8" ht="21" customHeight="1" x14ac:dyDescent="0.25">
      <c r="A84" s="9"/>
      <c r="B84" s="10"/>
      <c r="C84" s="11" t="str">
        <f>+$K$7</f>
        <v>Eimsbütteler TV</v>
      </c>
      <c r="D84" s="11" t="str">
        <f>+$K$11</f>
        <v>X  -   X   -  X</v>
      </c>
      <c r="E84" s="12"/>
      <c r="F84" s="12"/>
      <c r="G84" s="16"/>
      <c r="H84" s="15"/>
    </row>
    <row r="85" spans="1:8" ht="21" customHeight="1" thickBot="1" x14ac:dyDescent="0.3">
      <c r="A85" s="19"/>
      <c r="B85" s="68" t="s">
        <v>84</v>
      </c>
      <c r="C85" s="21" t="str">
        <f>+$K$6</f>
        <v>TuS Esingen</v>
      </c>
      <c r="D85" s="21" t="str">
        <f>+$K$10</f>
        <v>Buxtehuder SV</v>
      </c>
      <c r="E85" s="22"/>
      <c r="F85" s="22"/>
      <c r="G85" s="23"/>
      <c r="H85" s="24"/>
    </row>
    <row r="86" spans="1:8" ht="21" customHeight="1" x14ac:dyDescent="0.25">
      <c r="A86" s="44">
        <v>17</v>
      </c>
      <c r="B86" s="45" t="s">
        <v>85</v>
      </c>
      <c r="C86" s="29" t="str">
        <f>+$K$5</f>
        <v>HTS/BW96 Handball</v>
      </c>
      <c r="D86" s="29" t="str">
        <f>+$K$6</f>
        <v>TuS Esingen</v>
      </c>
      <c r="E86" s="30"/>
      <c r="F86" s="30"/>
      <c r="G86" s="31"/>
      <c r="H86" s="39"/>
    </row>
    <row r="87" spans="1:8" ht="21" customHeight="1" x14ac:dyDescent="0.25">
      <c r="A87" s="9"/>
      <c r="B87" s="10"/>
      <c r="C87" s="11" t="str">
        <f>+$K$3</f>
        <v>HSV/Hamm 02 1</v>
      </c>
      <c r="D87" s="11" t="str">
        <f>+$K$8</f>
        <v>TV Billstedt</v>
      </c>
      <c r="E87" s="13"/>
      <c r="F87" s="26"/>
      <c r="G87" s="14"/>
      <c r="H87" s="15"/>
    </row>
    <row r="88" spans="1:8" ht="21" customHeight="1" x14ac:dyDescent="0.25">
      <c r="A88" s="9"/>
      <c r="B88" s="10"/>
      <c r="C88" s="11" t="str">
        <f>+$K$9</f>
        <v>HT Norderstedt</v>
      </c>
      <c r="D88" s="11" t="str">
        <f>+$K$7</f>
        <v>Eimsbütteler TV</v>
      </c>
      <c r="E88" s="12"/>
      <c r="F88" s="12"/>
      <c r="G88" s="16"/>
      <c r="H88" s="15"/>
    </row>
    <row r="89" spans="1:8" ht="21" customHeight="1" x14ac:dyDescent="0.25">
      <c r="A89" s="9"/>
      <c r="B89" s="10"/>
      <c r="C89" s="17" t="str">
        <f>+$K$2</f>
        <v>HSV/Hamm 02 2</v>
      </c>
      <c r="D89" s="11" t="str">
        <f>+$K$10</f>
        <v>Buxtehuder SV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X  -   X   -  X</v>
      </c>
      <c r="D90" s="21" t="str">
        <f>+$K$4</f>
        <v>TH Eilbeck</v>
      </c>
      <c r="E90" s="22"/>
      <c r="F90" s="22"/>
      <c r="G90" s="23"/>
      <c r="H90" s="24"/>
    </row>
    <row r="91" spans="1:8" ht="21" customHeight="1" x14ac:dyDescent="0.25">
      <c r="A91" s="40">
        <v>18</v>
      </c>
      <c r="B91" s="41" t="s">
        <v>57</v>
      </c>
      <c r="C91" s="4" t="str">
        <f>+$K$6</f>
        <v>TuS Esingen</v>
      </c>
      <c r="D91" s="4" t="str">
        <f>+$K$2</f>
        <v>HSV/Hamm 02 2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TV Billstedt</v>
      </c>
      <c r="D92" s="11" t="str">
        <f>+$K$11</f>
        <v>X  -   X   -  X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Buxtehuder SV</v>
      </c>
      <c r="D93" s="11" t="str">
        <f>+$K$3</f>
        <v>HSV/Hamm 02 1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Eimsbütteler TV</v>
      </c>
      <c r="D94" s="11" t="str">
        <f>+$K$5</f>
        <v>HTS/BW96 Handball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TH Eilbeck</v>
      </c>
      <c r="D95" s="21" t="str">
        <f>+$K$9</f>
        <v>HT Norderstedt</v>
      </c>
      <c r="E95" s="22"/>
      <c r="F95" s="22"/>
      <c r="G95" s="23"/>
      <c r="H95" s="24"/>
    </row>
  </sheetData>
  <sortState ref="K4:N5">
    <sortCondition descending="1" ref="K4"/>
  </sortState>
  <mergeCells count="10">
    <mergeCell ref="M1:N1"/>
    <mergeCell ref="C22:H22"/>
    <mergeCell ref="C23:H23"/>
    <mergeCell ref="A65:B65"/>
    <mergeCell ref="C65:H65"/>
    <mergeCell ref="A23:B23"/>
    <mergeCell ref="A22:B22"/>
    <mergeCell ref="B39:B40"/>
    <mergeCell ref="C49:H49"/>
    <mergeCell ref="A49:B49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&amp;L&amp;"Arial,Standard"2019/2020&amp;C&amp;"Arial,Fett"&amp;12 400 Hamburg-Liga männliche Jugend A&amp;R&amp;"Arial,Standard"Stand: 24.06.2019
</oddHeader>
    <oddFooter>Seite &amp;P von &amp;N</oddFooter>
  </headerFooter>
  <rowBreaks count="2" manualBreakCount="2">
    <brk id="38" max="7" man="1"/>
    <brk id="7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B3BF-E255-4971-B495-3584F4EB1455}">
  <sheetPr>
    <tabColor rgb="FF0070C0"/>
  </sheetPr>
  <dimension ref="A1:O95"/>
  <sheetViews>
    <sheetView tabSelected="1" view="pageLayout" zoomScaleNormal="100" workbookViewId="0">
      <selection activeCell="R21" sqref="R21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8" bestFit="1" customWidth="1"/>
    <col min="3" max="4" width="23" style="2" bestFit="1" customWidth="1"/>
    <col min="5" max="5" width="4" style="38" bestFit="1" customWidth="1"/>
    <col min="6" max="6" width="9.28515625" style="38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hidden="1" customWidth="1"/>
    <col min="11" max="11" width="23" style="1" hidden="1" customWidth="1"/>
    <col min="12" max="12" width="3.28515625" style="1" hidden="1" customWidth="1"/>
    <col min="13" max="13" width="10" style="1" hidden="1" customWidth="1"/>
    <col min="14" max="15" width="0" style="1" hidden="1" customWidth="1"/>
    <col min="16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112" t="s">
        <v>3</v>
      </c>
      <c r="N1" s="112"/>
    </row>
    <row r="2" spans="1:15" ht="21" customHeight="1" x14ac:dyDescent="0.25">
      <c r="A2" s="40">
        <v>1</v>
      </c>
      <c r="B2" s="41" t="s">
        <v>42</v>
      </c>
      <c r="C2" s="4" t="str">
        <f>+$K$2</f>
        <v>AMTV Hamburg</v>
      </c>
      <c r="D2" s="4" t="str">
        <f>+$K$3</f>
        <v>Buxtehuder SV</v>
      </c>
      <c r="E2" s="5"/>
      <c r="F2" s="5"/>
      <c r="G2" s="6"/>
      <c r="H2" s="7"/>
      <c r="J2" s="8">
        <v>1</v>
      </c>
      <c r="K2" s="48" t="s">
        <v>27</v>
      </c>
      <c r="L2" s="46" t="s">
        <v>5</v>
      </c>
      <c r="M2" s="1" t="s">
        <v>21</v>
      </c>
      <c r="O2" s="1">
        <f t="shared" ref="O2:O11" si="0">COUNTIF(C:H,K2)</f>
        <v>18</v>
      </c>
    </row>
    <row r="3" spans="1:15" ht="21" customHeight="1" x14ac:dyDescent="0.25">
      <c r="A3" s="9"/>
      <c r="B3" s="10"/>
      <c r="C3" s="11" t="str">
        <f>+$K$4</f>
        <v>Elmshorner HT</v>
      </c>
      <c r="D3" s="11" t="str">
        <f>+$K$5</f>
        <v>HSV/Hamm 02</v>
      </c>
      <c r="E3" s="12"/>
      <c r="F3" s="13"/>
      <c r="G3" s="14"/>
      <c r="H3" s="15"/>
      <c r="J3" s="8">
        <v>2</v>
      </c>
      <c r="K3" s="48" t="s">
        <v>26</v>
      </c>
      <c r="L3" s="46" t="s">
        <v>5</v>
      </c>
      <c r="M3" s="1" t="s">
        <v>21</v>
      </c>
      <c r="O3" s="1">
        <f t="shared" si="0"/>
        <v>18</v>
      </c>
    </row>
    <row r="4" spans="1:15" ht="21" customHeight="1" x14ac:dyDescent="0.25">
      <c r="A4" s="9"/>
      <c r="B4" s="10"/>
      <c r="C4" s="11" t="str">
        <f>+$K$6</f>
        <v>HTS/BW96 Handball</v>
      </c>
      <c r="D4" s="11" t="str">
        <f>+$K$7</f>
        <v>Rellinger TV 2</v>
      </c>
      <c r="E4" s="12"/>
      <c r="F4" s="12"/>
      <c r="G4" s="16"/>
      <c r="H4" s="15"/>
      <c r="J4" s="8">
        <v>3</v>
      </c>
      <c r="K4" s="48" t="s">
        <v>58</v>
      </c>
      <c r="L4" s="46" t="s">
        <v>5</v>
      </c>
      <c r="M4" s="1" t="s">
        <v>21</v>
      </c>
      <c r="O4" s="1">
        <f t="shared" si="0"/>
        <v>18</v>
      </c>
    </row>
    <row r="5" spans="1:15" ht="21" customHeight="1" x14ac:dyDescent="0.25">
      <c r="A5" s="9"/>
      <c r="B5" s="10"/>
      <c r="C5" s="17" t="str">
        <f>+$K$8</f>
        <v>SG Hamburg-Nord 2</v>
      </c>
      <c r="D5" s="11" t="str">
        <f>+$K$9</f>
        <v>TV Fischbek</v>
      </c>
      <c r="E5" s="12"/>
      <c r="F5" s="18"/>
      <c r="G5" s="16"/>
      <c r="H5" s="15"/>
      <c r="J5" s="8">
        <v>4</v>
      </c>
      <c r="K5" s="48" t="s">
        <v>80</v>
      </c>
      <c r="L5" s="46" t="s">
        <v>5</v>
      </c>
      <c r="M5" s="1" t="s">
        <v>21</v>
      </c>
      <c r="O5" s="1">
        <f t="shared" si="0"/>
        <v>18</v>
      </c>
    </row>
    <row r="6" spans="1:15" ht="21" customHeight="1" thickBot="1" x14ac:dyDescent="0.3">
      <c r="A6" s="19"/>
      <c r="B6" s="20"/>
      <c r="C6" s="21" t="str">
        <f>+$K$10</f>
        <v>TuS Esingen</v>
      </c>
      <c r="D6" s="21" t="str">
        <f>+$K$11</f>
        <v>HT Norderstedt</v>
      </c>
      <c r="E6" s="22"/>
      <c r="F6" s="22"/>
      <c r="G6" s="23"/>
      <c r="H6" s="24"/>
      <c r="J6" s="8">
        <v>5</v>
      </c>
      <c r="K6" s="48" t="s">
        <v>13</v>
      </c>
      <c r="L6" s="46" t="s">
        <v>5</v>
      </c>
      <c r="M6" s="1" t="s">
        <v>21</v>
      </c>
      <c r="O6" s="1">
        <f t="shared" si="0"/>
        <v>18</v>
      </c>
    </row>
    <row r="7" spans="1:15" ht="21" customHeight="1" x14ac:dyDescent="0.25">
      <c r="A7" s="40">
        <v>2</v>
      </c>
      <c r="B7" s="41" t="s">
        <v>43</v>
      </c>
      <c r="C7" s="4" t="str">
        <f>+$K$3</f>
        <v>Buxtehuder SV</v>
      </c>
      <c r="D7" s="4" t="str">
        <f>+$K$6</f>
        <v>HTS/BW96 Handball</v>
      </c>
      <c r="E7" s="5"/>
      <c r="F7" s="25"/>
      <c r="G7" s="6"/>
      <c r="H7" s="7"/>
      <c r="J7" s="8">
        <v>6</v>
      </c>
      <c r="K7" s="48" t="s">
        <v>12</v>
      </c>
      <c r="L7" s="46" t="s">
        <v>5</v>
      </c>
      <c r="M7" s="1" t="s">
        <v>24</v>
      </c>
      <c r="O7" s="1">
        <f t="shared" si="0"/>
        <v>18</v>
      </c>
    </row>
    <row r="8" spans="1:15" ht="21" customHeight="1" x14ac:dyDescent="0.25">
      <c r="A8" s="9"/>
      <c r="B8" s="10"/>
      <c r="C8" s="11" t="str">
        <f>+$K$9</f>
        <v>TV Fischbek</v>
      </c>
      <c r="D8" s="11" t="str">
        <f>+$K$10</f>
        <v>TuS Esingen</v>
      </c>
      <c r="E8" s="12"/>
      <c r="F8" s="26"/>
      <c r="G8" s="14"/>
      <c r="H8" s="15"/>
      <c r="J8" s="8">
        <v>7</v>
      </c>
      <c r="K8" s="48" t="s">
        <v>10</v>
      </c>
      <c r="L8" s="46" t="s">
        <v>5</v>
      </c>
      <c r="M8" s="1" t="s">
        <v>21</v>
      </c>
      <c r="O8" s="1">
        <f t="shared" si="0"/>
        <v>18</v>
      </c>
    </row>
    <row r="9" spans="1:15" ht="21" customHeight="1" x14ac:dyDescent="0.25">
      <c r="A9" s="9"/>
      <c r="B9" s="10"/>
      <c r="C9" s="11" t="str">
        <f>+$K$11</f>
        <v>HT Norderstedt</v>
      </c>
      <c r="D9" s="11" t="str">
        <f>+$K$2</f>
        <v>AMTV Hamburg</v>
      </c>
      <c r="E9" s="12"/>
      <c r="F9" s="12"/>
      <c r="G9" s="16"/>
      <c r="H9" s="15"/>
      <c r="J9" s="8">
        <v>8</v>
      </c>
      <c r="K9" s="48" t="s">
        <v>79</v>
      </c>
      <c r="L9" s="46" t="s">
        <v>5</v>
      </c>
      <c r="M9" s="1" t="s">
        <v>21</v>
      </c>
      <c r="O9" s="1">
        <f t="shared" si="0"/>
        <v>18</v>
      </c>
    </row>
    <row r="10" spans="1:15" ht="21" customHeight="1" x14ac:dyDescent="0.25">
      <c r="A10" s="9"/>
      <c r="B10" s="10"/>
      <c r="C10" s="17" t="str">
        <f>+$K$7</f>
        <v>Rellinger TV 2</v>
      </c>
      <c r="D10" s="11" t="str">
        <f>+$K$4</f>
        <v>Elmshorner HT</v>
      </c>
      <c r="E10" s="12"/>
      <c r="F10" s="12"/>
      <c r="G10" s="16"/>
      <c r="H10" s="15"/>
      <c r="J10" s="8">
        <v>9</v>
      </c>
      <c r="K10" s="48" t="s">
        <v>16</v>
      </c>
      <c r="L10" s="46" t="s">
        <v>5</v>
      </c>
      <c r="M10" s="1" t="s">
        <v>25</v>
      </c>
      <c r="O10" s="1">
        <f t="shared" si="0"/>
        <v>18</v>
      </c>
    </row>
    <row r="11" spans="1:15" ht="21" customHeight="1" thickBot="1" x14ac:dyDescent="0.3">
      <c r="A11" s="19"/>
      <c r="B11" s="20"/>
      <c r="C11" s="21" t="str">
        <f>+$K$5</f>
        <v>HSV/Hamm 02</v>
      </c>
      <c r="D11" s="21" t="str">
        <f>+$K$8</f>
        <v>SG Hamburg-Nord 2</v>
      </c>
      <c r="E11" s="22"/>
      <c r="F11" s="22"/>
      <c r="G11" s="23"/>
      <c r="H11" s="24"/>
      <c r="J11" s="8">
        <v>10</v>
      </c>
      <c r="K11" s="48" t="s">
        <v>19</v>
      </c>
      <c r="L11" s="46" t="s">
        <v>5</v>
      </c>
      <c r="M11" s="1" t="s">
        <v>8</v>
      </c>
      <c r="O11" s="1">
        <f t="shared" si="0"/>
        <v>18</v>
      </c>
    </row>
    <row r="12" spans="1:15" ht="21" customHeight="1" x14ac:dyDescent="0.25">
      <c r="A12" s="42">
        <v>3</v>
      </c>
      <c r="B12" s="41" t="s">
        <v>44</v>
      </c>
      <c r="C12" s="4" t="str">
        <f>+$K$2</f>
        <v>AMTV Hamburg</v>
      </c>
      <c r="D12" s="4" t="str">
        <f>+$K$9</f>
        <v>TV Fischbek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HTS/BW96 Handball</v>
      </c>
      <c r="D13" s="11" t="str">
        <f>+$K$4</f>
        <v>Elmshorner HT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Buxtehuder SV</v>
      </c>
      <c r="D14" s="11" t="str">
        <f>+$K$11</f>
        <v>HT Norderstedt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SG Hamburg-Nord 2</v>
      </c>
      <c r="D15" s="11" t="str">
        <f>+$K$7</f>
        <v>Rellinger TV 2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TuS Esingen</v>
      </c>
      <c r="D16" s="21" t="str">
        <f>+$K$5</f>
        <v>HSV/Hamm 02</v>
      </c>
      <c r="E16" s="22"/>
      <c r="F16" s="22"/>
      <c r="G16" s="23"/>
      <c r="H16" s="24"/>
      <c r="K16" s="8"/>
    </row>
    <row r="17" spans="1:11" ht="21" customHeight="1" x14ac:dyDescent="0.25">
      <c r="A17" s="44">
        <v>4</v>
      </c>
      <c r="B17" s="45" t="s">
        <v>34</v>
      </c>
      <c r="C17" s="29" t="str">
        <f>+$K$7</f>
        <v>Rellinger TV 2</v>
      </c>
      <c r="D17" s="29" t="str">
        <f>+$K$10</f>
        <v>TuS Esingen</v>
      </c>
      <c r="E17" s="30"/>
      <c r="F17" s="30"/>
      <c r="G17" s="31"/>
      <c r="H17" s="39"/>
      <c r="K17" s="8"/>
    </row>
    <row r="18" spans="1:11" ht="21" customHeight="1" x14ac:dyDescent="0.25">
      <c r="A18" s="9"/>
      <c r="B18" s="10"/>
      <c r="C18" s="11" t="str">
        <f>+$K$11</f>
        <v>HT Norderstedt</v>
      </c>
      <c r="D18" s="11" t="str">
        <f>+$K$6</f>
        <v>HTS/BW96 Handball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TV Fischbek</v>
      </c>
      <c r="D19" s="11" t="str">
        <f>+$K$3</f>
        <v>Buxtehuder SV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Elmshorner HT</v>
      </c>
      <c r="D20" s="11" t="str">
        <f>+$K$8</f>
        <v>SG Hamburg-Nord 2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HSV/Hamm 02</v>
      </c>
      <c r="D21" s="21" t="str">
        <f>+$K$2</f>
        <v>AMTV Hamburg</v>
      </c>
      <c r="E21" s="22"/>
      <c r="F21" s="22"/>
      <c r="G21" s="23"/>
      <c r="H21" s="24"/>
    </row>
    <row r="22" spans="1:11" ht="21" customHeight="1" x14ac:dyDescent="0.25">
      <c r="A22" s="44">
        <v>5</v>
      </c>
      <c r="B22" s="45" t="s">
        <v>35</v>
      </c>
      <c r="C22" s="29" t="str">
        <f>+$K$2</f>
        <v>AMTV Hamburg</v>
      </c>
      <c r="D22" s="29" t="str">
        <f>+$K$7</f>
        <v>Rellinger TV 2</v>
      </c>
      <c r="E22" s="30"/>
      <c r="F22" s="30"/>
      <c r="G22" s="31"/>
      <c r="H22" s="7"/>
    </row>
    <row r="23" spans="1:11" ht="21" customHeight="1" x14ac:dyDescent="0.25">
      <c r="A23" s="9"/>
      <c r="B23" s="10"/>
      <c r="C23" s="11" t="str">
        <f>+$K$11</f>
        <v>HT Norderstedt</v>
      </c>
      <c r="D23" s="11" t="str">
        <f>+$K$9</f>
        <v>TV Fischbek</v>
      </c>
      <c r="E23" s="13"/>
      <c r="F23" s="13"/>
      <c r="G23" s="14"/>
      <c r="H23" s="15"/>
    </row>
    <row r="24" spans="1:11" ht="21" customHeight="1" x14ac:dyDescent="0.25">
      <c r="A24" s="9"/>
      <c r="B24" s="10"/>
      <c r="C24" s="11" t="str">
        <f>+$K$3</f>
        <v>Buxtehuder SV</v>
      </c>
      <c r="D24" s="11" t="str">
        <f>+$K$5</f>
        <v>HSV/Hamm 02</v>
      </c>
      <c r="E24" s="12"/>
      <c r="F24" s="18"/>
      <c r="G24" s="16"/>
      <c r="H24" s="15"/>
    </row>
    <row r="25" spans="1:11" ht="21" customHeight="1" x14ac:dyDescent="0.25">
      <c r="A25" s="9"/>
      <c r="B25" s="10"/>
      <c r="C25" s="17" t="str">
        <f>+$K$8</f>
        <v>SG Hamburg-Nord 2</v>
      </c>
      <c r="D25" s="11" t="str">
        <f>+$K$6</f>
        <v>HTS/BW96 Handball</v>
      </c>
      <c r="E25" s="12"/>
      <c r="F25" s="18"/>
      <c r="G25" s="16"/>
      <c r="H25" s="15"/>
    </row>
    <row r="26" spans="1:11" ht="21" customHeight="1" thickBot="1" x14ac:dyDescent="0.3">
      <c r="A26" s="19"/>
      <c r="B26" s="20"/>
      <c r="C26" s="21" t="str">
        <f>+$K$10</f>
        <v>TuS Esingen</v>
      </c>
      <c r="D26" s="21" t="str">
        <f>+$K$4</f>
        <v>Elmshorner HT</v>
      </c>
      <c r="E26" s="22"/>
      <c r="F26" s="22"/>
      <c r="G26" s="23"/>
      <c r="H26" s="24"/>
    </row>
    <row r="27" spans="1:11" ht="21" customHeight="1" thickBot="1" x14ac:dyDescent="0.3">
      <c r="A27" s="58"/>
      <c r="B27" s="60" t="s">
        <v>45</v>
      </c>
      <c r="C27" s="107" t="s">
        <v>14</v>
      </c>
      <c r="D27" s="108"/>
      <c r="E27" s="108"/>
      <c r="F27" s="108"/>
      <c r="G27" s="108"/>
      <c r="H27" s="109"/>
    </row>
    <row r="28" spans="1:11" ht="21" customHeight="1" x14ac:dyDescent="0.25">
      <c r="A28" s="44">
        <v>6</v>
      </c>
      <c r="B28" s="45" t="s">
        <v>46</v>
      </c>
      <c r="C28" s="29" t="str">
        <f>+$K$6</f>
        <v>HTS/BW96 Handball</v>
      </c>
      <c r="D28" s="29" t="str">
        <f>+$K$9</f>
        <v>TV Fischbek</v>
      </c>
      <c r="E28" s="30"/>
      <c r="F28" s="30"/>
      <c r="G28" s="31"/>
      <c r="H28" s="39"/>
    </row>
    <row r="29" spans="1:11" ht="21" customHeight="1" x14ac:dyDescent="0.25">
      <c r="A29" s="9"/>
      <c r="B29" s="10"/>
      <c r="C29" s="11" t="str">
        <f>+$K$4</f>
        <v>Elmshorner HT</v>
      </c>
      <c r="D29" s="11" t="str">
        <f>+$K$2</f>
        <v>AMTV Hamburg</v>
      </c>
      <c r="E29" s="12"/>
      <c r="F29" s="13"/>
      <c r="G29" s="14"/>
      <c r="H29" s="15"/>
    </row>
    <row r="30" spans="1:11" ht="21" customHeight="1" x14ac:dyDescent="0.25">
      <c r="A30" s="9"/>
      <c r="B30" s="10"/>
      <c r="C30" s="11" t="str">
        <f>+$K$8</f>
        <v>SG Hamburg-Nord 2</v>
      </c>
      <c r="D30" s="11" t="str">
        <f>+$K$10</f>
        <v>TuS Esingen</v>
      </c>
      <c r="E30" s="12"/>
      <c r="F30" s="18"/>
      <c r="G30" s="16"/>
      <c r="H30" s="15"/>
    </row>
    <row r="31" spans="1:11" ht="21" customHeight="1" x14ac:dyDescent="0.25">
      <c r="A31" s="9"/>
      <c r="B31" s="10"/>
      <c r="C31" s="17" t="str">
        <f>+$K$5</f>
        <v>HSV/Hamm 02</v>
      </c>
      <c r="D31" s="11" t="str">
        <f>+$K$11</f>
        <v>HT Norderstedt</v>
      </c>
      <c r="E31" s="12"/>
      <c r="F31" s="12"/>
      <c r="G31" s="16"/>
      <c r="H31" s="15"/>
    </row>
    <row r="32" spans="1:11" ht="21" customHeight="1" thickBot="1" x14ac:dyDescent="0.3">
      <c r="A32" s="19"/>
      <c r="B32" s="20"/>
      <c r="C32" s="21" t="str">
        <f>+$K$7</f>
        <v>Rellinger TV 2</v>
      </c>
      <c r="D32" s="21" t="str">
        <f>+$K$3</f>
        <v>Buxtehuder SV</v>
      </c>
      <c r="E32" s="22"/>
      <c r="F32" s="22"/>
      <c r="G32" s="23"/>
      <c r="H32" s="24"/>
    </row>
    <row r="33" spans="1:8" ht="21" customHeight="1" x14ac:dyDescent="0.25">
      <c r="A33" s="40">
        <v>7</v>
      </c>
      <c r="B33" s="41" t="s">
        <v>47</v>
      </c>
      <c r="C33" s="4" t="str">
        <f>+$K$2</f>
        <v>AMTV Hamburg</v>
      </c>
      <c r="D33" s="4" t="str">
        <f>+$K$8</f>
        <v>SG Hamburg-Nord 2</v>
      </c>
      <c r="E33" s="5"/>
      <c r="F33" s="5"/>
      <c r="G33" s="6"/>
      <c r="H33" s="7"/>
    </row>
    <row r="34" spans="1:8" ht="21" customHeight="1" x14ac:dyDescent="0.25">
      <c r="A34" s="9"/>
      <c r="B34" s="10"/>
      <c r="C34" s="11" t="str">
        <f>+$K$11</f>
        <v>HT Norderstedt</v>
      </c>
      <c r="D34" s="11" t="str">
        <f>+$K$7</f>
        <v>Rellinger TV 2</v>
      </c>
      <c r="E34" s="13"/>
      <c r="F34" s="13"/>
      <c r="G34" s="14"/>
      <c r="H34" s="15"/>
    </row>
    <row r="35" spans="1:8" ht="21" customHeight="1" x14ac:dyDescent="0.25">
      <c r="A35" s="9"/>
      <c r="B35" s="10"/>
      <c r="C35" s="11" t="str">
        <f>+$K$3</f>
        <v>Buxtehuder SV</v>
      </c>
      <c r="D35" s="11" t="str">
        <f>+$K$4</f>
        <v>Elmshorner HT</v>
      </c>
      <c r="E35" s="12"/>
      <c r="F35" s="18"/>
      <c r="G35" s="16"/>
      <c r="H35" s="15"/>
    </row>
    <row r="36" spans="1:8" ht="21" customHeight="1" x14ac:dyDescent="0.25">
      <c r="A36" s="9"/>
      <c r="B36" s="10"/>
      <c r="C36" s="17" t="str">
        <f>+$K$9</f>
        <v>TV Fischbek</v>
      </c>
      <c r="D36" s="11" t="str">
        <f>+$K$5</f>
        <v>HSV/Hamm 02</v>
      </c>
      <c r="E36" s="12"/>
      <c r="F36" s="18"/>
      <c r="G36" s="16"/>
      <c r="H36" s="15"/>
    </row>
    <row r="37" spans="1:8" ht="21" customHeight="1" thickBot="1" x14ac:dyDescent="0.3">
      <c r="A37" s="19"/>
      <c r="B37" s="20"/>
      <c r="C37" s="21" t="str">
        <f>+$K$10</f>
        <v>TuS Esingen</v>
      </c>
      <c r="D37" s="21" t="str">
        <f>+$K$6</f>
        <v>HTS/BW96 Handball</v>
      </c>
      <c r="E37" s="22"/>
      <c r="F37" s="22"/>
      <c r="G37" s="23"/>
      <c r="H37" s="24"/>
    </row>
    <row r="38" spans="1:8" ht="21" customHeight="1" x14ac:dyDescent="0.25">
      <c r="A38" s="40">
        <v>8</v>
      </c>
      <c r="B38" s="41" t="s">
        <v>48</v>
      </c>
      <c r="C38" s="4" t="str">
        <f>+$K$6</f>
        <v>HTS/BW96 Handball</v>
      </c>
      <c r="D38" s="4" t="str">
        <f>+$K$5</f>
        <v>HSV/Hamm 02</v>
      </c>
      <c r="E38" s="5"/>
      <c r="F38" s="5"/>
      <c r="G38" s="6"/>
      <c r="H38" s="7"/>
    </row>
    <row r="39" spans="1:8" ht="21" customHeight="1" x14ac:dyDescent="0.25">
      <c r="A39" s="9"/>
      <c r="B39" s="10"/>
      <c r="C39" s="11" t="str">
        <f>+$K$8</f>
        <v>SG Hamburg-Nord 2</v>
      </c>
      <c r="D39" s="11" t="str">
        <f>+$K$3</f>
        <v>Buxtehuder SV</v>
      </c>
      <c r="E39" s="13"/>
      <c r="F39" s="26"/>
      <c r="G39" s="14"/>
      <c r="H39" s="15"/>
    </row>
    <row r="40" spans="1:8" ht="21" customHeight="1" x14ac:dyDescent="0.25">
      <c r="A40" s="9"/>
      <c r="B40" s="10"/>
      <c r="C40" s="11" t="str">
        <f>+$K$7</f>
        <v>Rellinger TV 2</v>
      </c>
      <c r="D40" s="11" t="str">
        <f>+$K$9</f>
        <v>TV Fischbek</v>
      </c>
      <c r="E40" s="12"/>
      <c r="F40" s="12"/>
      <c r="G40" s="16"/>
      <c r="H40" s="15"/>
    </row>
    <row r="41" spans="1:8" ht="21" customHeight="1" x14ac:dyDescent="0.25">
      <c r="A41" s="9"/>
      <c r="B41" s="10"/>
      <c r="C41" s="17" t="str">
        <f>+$K$10</f>
        <v>TuS Esingen</v>
      </c>
      <c r="D41" s="11" t="str">
        <f>+$K$2</f>
        <v>AMTV Hamburg</v>
      </c>
      <c r="E41" s="12"/>
      <c r="F41" s="12"/>
      <c r="G41" s="16"/>
      <c r="H41" s="15"/>
    </row>
    <row r="42" spans="1:8" ht="21" customHeight="1" thickBot="1" x14ac:dyDescent="0.3">
      <c r="A42" s="19"/>
      <c r="B42" s="20"/>
      <c r="C42" s="21" t="str">
        <f>+$K$4</f>
        <v>Elmshorner HT</v>
      </c>
      <c r="D42" s="21" t="str">
        <f>+$K$11</f>
        <v>HT Norderstedt</v>
      </c>
      <c r="E42" s="22"/>
      <c r="F42" s="22"/>
      <c r="G42" s="23"/>
      <c r="H42" s="24"/>
    </row>
    <row r="43" spans="1:8" ht="21" customHeight="1" x14ac:dyDescent="0.25">
      <c r="A43" s="40">
        <v>9</v>
      </c>
      <c r="B43" s="113" t="s">
        <v>33</v>
      </c>
      <c r="C43" s="4" t="str">
        <f>+$K$2</f>
        <v>AMTV Hamburg</v>
      </c>
      <c r="D43" s="4" t="str">
        <f>+$K$6</f>
        <v>HTS/BW96 Handball</v>
      </c>
      <c r="E43" s="5"/>
      <c r="F43" s="5"/>
      <c r="G43" s="6"/>
      <c r="H43" s="7"/>
    </row>
    <row r="44" spans="1:8" ht="21" customHeight="1" x14ac:dyDescent="0.25">
      <c r="A44" s="9"/>
      <c r="B44" s="114"/>
      <c r="C44" s="11" t="str">
        <f>+$K$11</f>
        <v>HT Norderstedt</v>
      </c>
      <c r="D44" s="11" t="str">
        <f>+$K$8</f>
        <v>SG Hamburg-Nord 2</v>
      </c>
      <c r="E44" s="13"/>
      <c r="F44" s="13"/>
      <c r="G44" s="14"/>
      <c r="H44" s="15"/>
    </row>
    <row r="45" spans="1:8" ht="21" customHeight="1" x14ac:dyDescent="0.25">
      <c r="A45" s="9"/>
      <c r="B45" s="10"/>
      <c r="C45" s="11" t="str">
        <f>+$K$3</f>
        <v>Buxtehuder SV</v>
      </c>
      <c r="D45" s="11" t="str">
        <f>+$K$10</f>
        <v>TuS Esingen</v>
      </c>
      <c r="E45" s="12"/>
      <c r="F45" s="18"/>
      <c r="G45" s="16"/>
      <c r="H45" s="15"/>
    </row>
    <row r="46" spans="1:8" ht="21" customHeight="1" x14ac:dyDescent="0.25">
      <c r="A46" s="9"/>
      <c r="B46" s="10"/>
      <c r="C46" s="17" t="str">
        <f>+$K$5</f>
        <v>HSV/Hamm 02</v>
      </c>
      <c r="D46" s="11" t="str">
        <f>+$K$7</f>
        <v>Rellinger TV 2</v>
      </c>
      <c r="E46" s="12"/>
      <c r="F46" s="12"/>
      <c r="G46" s="16"/>
      <c r="H46" s="15"/>
    </row>
    <row r="47" spans="1:8" ht="21" customHeight="1" thickBot="1" x14ac:dyDescent="0.3">
      <c r="A47" s="19"/>
      <c r="B47" s="20"/>
      <c r="C47" s="21" t="str">
        <f>+$K$9</f>
        <v>TV Fischbek</v>
      </c>
      <c r="D47" s="21" t="str">
        <f>+$K$4</f>
        <v>Elmshorner HT</v>
      </c>
      <c r="E47" s="22"/>
      <c r="F47" s="32"/>
      <c r="G47" s="23"/>
      <c r="H47" s="24"/>
    </row>
    <row r="48" spans="1:8" ht="21" customHeight="1" x14ac:dyDescent="0.25">
      <c r="A48" s="40">
        <v>10</v>
      </c>
      <c r="B48" s="41" t="s">
        <v>40</v>
      </c>
      <c r="C48" s="29" t="str">
        <f>+$K$3</f>
        <v>Buxtehuder SV</v>
      </c>
      <c r="D48" s="29" t="str">
        <f>+$K$2</f>
        <v>AMTV Hamburg</v>
      </c>
      <c r="E48" s="30"/>
      <c r="F48" s="33"/>
      <c r="G48" s="31"/>
      <c r="H48" s="7"/>
    </row>
    <row r="49" spans="1:8" ht="21" customHeight="1" x14ac:dyDescent="0.25">
      <c r="A49" s="9"/>
      <c r="B49" s="10"/>
      <c r="C49" s="11" t="str">
        <f>+$K$5</f>
        <v>HSV/Hamm 02</v>
      </c>
      <c r="D49" s="11" t="str">
        <f>+$K$4</f>
        <v>Elmshorner HT</v>
      </c>
      <c r="E49" s="13"/>
      <c r="F49" s="13"/>
      <c r="G49" s="14"/>
      <c r="H49" s="15"/>
    </row>
    <row r="50" spans="1:8" ht="21" customHeight="1" x14ac:dyDescent="0.25">
      <c r="A50" s="9"/>
      <c r="B50" s="10"/>
      <c r="C50" s="11" t="str">
        <f>+$K$7</f>
        <v>Rellinger TV 2</v>
      </c>
      <c r="D50" s="11" t="str">
        <f>+$K$6</f>
        <v>HTS/BW96 Handball</v>
      </c>
      <c r="E50" s="12"/>
      <c r="F50" s="12"/>
      <c r="G50" s="16"/>
      <c r="H50" s="15"/>
    </row>
    <row r="51" spans="1:8" ht="21" customHeight="1" x14ac:dyDescent="0.25">
      <c r="A51" s="9"/>
      <c r="B51" s="10"/>
      <c r="C51" s="17" t="str">
        <f>+$K$9</f>
        <v>TV Fischbek</v>
      </c>
      <c r="D51" s="11" t="str">
        <f>+$K$8</f>
        <v>SG Hamburg-Nord 2</v>
      </c>
      <c r="E51" s="12"/>
      <c r="F51" s="18"/>
      <c r="G51" s="16"/>
      <c r="H51" s="15"/>
    </row>
    <row r="52" spans="1:8" ht="21" customHeight="1" thickBot="1" x14ac:dyDescent="0.3">
      <c r="A52" s="19"/>
      <c r="B52" s="20"/>
      <c r="C52" s="21" t="str">
        <f>+$K$11</f>
        <v>HT Norderstedt</v>
      </c>
      <c r="D52" s="21" t="str">
        <f>+$K$10</f>
        <v>TuS Esingen</v>
      </c>
      <c r="E52" s="22"/>
      <c r="F52" s="22"/>
      <c r="G52" s="23"/>
      <c r="H52" s="24"/>
    </row>
    <row r="53" spans="1:8" ht="21" customHeight="1" thickBot="1" x14ac:dyDescent="0.3">
      <c r="A53" s="58"/>
      <c r="B53" s="98" t="s">
        <v>41</v>
      </c>
      <c r="C53" s="107" t="s">
        <v>4</v>
      </c>
      <c r="D53" s="108"/>
      <c r="E53" s="108"/>
      <c r="F53" s="108"/>
      <c r="G53" s="108"/>
      <c r="H53" s="109"/>
    </row>
    <row r="54" spans="1:8" ht="21" customHeight="1" x14ac:dyDescent="0.25">
      <c r="A54" s="40">
        <v>11</v>
      </c>
      <c r="B54" s="41" t="s">
        <v>39</v>
      </c>
      <c r="C54" s="4" t="str">
        <f>+$K$6</f>
        <v>HTS/BW96 Handball</v>
      </c>
      <c r="D54" s="4" t="str">
        <f>+$K$3</f>
        <v>Buxtehuder SV</v>
      </c>
      <c r="E54" s="5"/>
      <c r="F54" s="5"/>
      <c r="G54" s="6"/>
      <c r="H54" s="7"/>
    </row>
    <row r="55" spans="1:8" ht="21" customHeight="1" x14ac:dyDescent="0.25">
      <c r="A55" s="9"/>
      <c r="B55" s="10"/>
      <c r="C55" s="11" t="str">
        <f>+$K$10</f>
        <v>TuS Esingen</v>
      </c>
      <c r="D55" s="11" t="str">
        <f>+$K$9</f>
        <v>TV Fischbek</v>
      </c>
      <c r="E55" s="13"/>
      <c r="F55" s="13"/>
      <c r="G55" s="14"/>
      <c r="H55" s="15"/>
    </row>
    <row r="56" spans="1:8" ht="21" customHeight="1" x14ac:dyDescent="0.25">
      <c r="A56" s="9"/>
      <c r="B56" s="10"/>
      <c r="C56" s="11" t="str">
        <f>+$K$2</f>
        <v>AMTV Hamburg</v>
      </c>
      <c r="D56" s="11" t="str">
        <f>+$K$11</f>
        <v>HT Norderstedt</v>
      </c>
      <c r="E56" s="12"/>
      <c r="F56" s="12"/>
      <c r="G56" s="16"/>
      <c r="H56" s="15"/>
    </row>
    <row r="57" spans="1:8" ht="21" customHeight="1" x14ac:dyDescent="0.25">
      <c r="A57" s="9"/>
      <c r="B57" s="10"/>
      <c r="C57" s="17" t="str">
        <f>+$K$4</f>
        <v>Elmshorner HT</v>
      </c>
      <c r="D57" s="11" t="str">
        <f>+$K$7</f>
        <v>Rellinger TV 2</v>
      </c>
      <c r="E57" s="12"/>
      <c r="F57" s="12"/>
      <c r="G57" s="16"/>
      <c r="H57" s="15"/>
    </row>
    <row r="58" spans="1:8" ht="21" customHeight="1" thickBot="1" x14ac:dyDescent="0.3">
      <c r="A58" s="19"/>
      <c r="B58" s="20"/>
      <c r="C58" s="21" t="str">
        <f>+$K$8</f>
        <v>SG Hamburg-Nord 2</v>
      </c>
      <c r="D58" s="21" t="str">
        <f>+$K$5</f>
        <v>HSV/Hamm 02</v>
      </c>
      <c r="E58" s="22"/>
      <c r="F58" s="32"/>
      <c r="G58" s="23"/>
      <c r="H58" s="24"/>
    </row>
    <row r="59" spans="1:8" ht="21" customHeight="1" x14ac:dyDescent="0.25">
      <c r="A59" s="47">
        <v>12</v>
      </c>
      <c r="B59" s="41" t="s">
        <v>49</v>
      </c>
      <c r="C59" s="4" t="str">
        <f>+$K$9</f>
        <v>TV Fischbek</v>
      </c>
      <c r="D59" s="4" t="str">
        <f>+$K$2</f>
        <v>AMTV Hamburg</v>
      </c>
      <c r="E59" s="5"/>
      <c r="F59" s="25"/>
      <c r="G59" s="6"/>
      <c r="H59" s="7"/>
    </row>
    <row r="60" spans="1:8" ht="21" customHeight="1" x14ac:dyDescent="0.25">
      <c r="A60" s="9"/>
      <c r="B60" s="10"/>
      <c r="C60" s="11" t="str">
        <f>+$K$4</f>
        <v>Elmshorner HT</v>
      </c>
      <c r="D60" s="11" t="str">
        <f>+$K$6</f>
        <v>HTS/BW96 Handball</v>
      </c>
      <c r="E60" s="13"/>
      <c r="F60" s="13"/>
      <c r="G60" s="14"/>
      <c r="H60" s="15"/>
    </row>
    <row r="61" spans="1:8" ht="21" customHeight="1" x14ac:dyDescent="0.25">
      <c r="A61" s="9"/>
      <c r="B61" s="10"/>
      <c r="C61" s="11" t="str">
        <f>+$K$11</f>
        <v>HT Norderstedt</v>
      </c>
      <c r="D61" s="11" t="str">
        <f>+$K$3</f>
        <v>Buxtehuder SV</v>
      </c>
      <c r="E61" s="12"/>
      <c r="F61" s="12"/>
      <c r="G61" s="16"/>
      <c r="H61" s="15"/>
    </row>
    <row r="62" spans="1:8" ht="21" customHeight="1" x14ac:dyDescent="0.25">
      <c r="A62" s="9"/>
      <c r="B62" s="10"/>
      <c r="C62" s="17" t="str">
        <f>+$K$7</f>
        <v>Rellinger TV 2</v>
      </c>
      <c r="D62" s="11" t="str">
        <f>+$K$8</f>
        <v>SG Hamburg-Nord 2</v>
      </c>
      <c r="E62" s="12"/>
      <c r="F62" s="12"/>
      <c r="G62" s="16"/>
      <c r="H62" s="15"/>
    </row>
    <row r="63" spans="1:8" ht="21" customHeight="1" thickBot="1" x14ac:dyDescent="0.3">
      <c r="A63" s="19"/>
      <c r="B63" s="20"/>
      <c r="C63" s="21" t="str">
        <f>+$K$5</f>
        <v>HSV/Hamm 02</v>
      </c>
      <c r="D63" s="21" t="str">
        <f>+$K$10</f>
        <v>TuS Esingen</v>
      </c>
      <c r="E63" s="22"/>
      <c r="F63" s="22"/>
      <c r="G63" s="23"/>
      <c r="H63" s="24"/>
    </row>
    <row r="64" spans="1:8" ht="21" customHeight="1" x14ac:dyDescent="0.25">
      <c r="A64" s="47" t="s">
        <v>11</v>
      </c>
      <c r="B64" s="41" t="s">
        <v>88</v>
      </c>
      <c r="C64" s="4" t="str">
        <f>+$K$10</f>
        <v>TuS Esingen</v>
      </c>
      <c r="D64" s="4" t="str">
        <f>+$K$7</f>
        <v>Rellinger TV 2</v>
      </c>
      <c r="E64" s="5"/>
      <c r="F64" s="5"/>
      <c r="G64" s="6"/>
      <c r="H64" s="7"/>
    </row>
    <row r="65" spans="1:8" ht="21" customHeight="1" x14ac:dyDescent="0.25">
      <c r="A65" s="9"/>
      <c r="B65" s="10"/>
      <c r="C65" s="11" t="str">
        <f>+$K$6</f>
        <v>HTS/BW96 Handball</v>
      </c>
      <c r="D65" s="11" t="str">
        <f>+$K$11</f>
        <v>HT Norderstedt</v>
      </c>
      <c r="E65" s="13"/>
      <c r="F65" s="13"/>
      <c r="G65" s="14"/>
      <c r="H65" s="15"/>
    </row>
    <row r="66" spans="1:8" ht="21" customHeight="1" x14ac:dyDescent="0.25">
      <c r="A66" s="9"/>
      <c r="B66" s="10"/>
      <c r="C66" s="11" t="str">
        <f>+$K$3</f>
        <v>Buxtehuder SV</v>
      </c>
      <c r="D66" s="11" t="str">
        <f>+$K$9</f>
        <v>TV Fischbek</v>
      </c>
      <c r="E66" s="12"/>
      <c r="F66" s="18"/>
      <c r="G66" s="16"/>
      <c r="H66" s="15"/>
    </row>
    <row r="67" spans="1:8" ht="21" customHeight="1" x14ac:dyDescent="0.25">
      <c r="A67" s="9"/>
      <c r="B67" s="10"/>
      <c r="C67" s="17" t="str">
        <f>+$K$8</f>
        <v>SG Hamburg-Nord 2</v>
      </c>
      <c r="D67" s="11" t="str">
        <f>+$K$4</f>
        <v>Elmshorner HT</v>
      </c>
      <c r="E67" s="12"/>
      <c r="F67" s="18"/>
      <c r="G67" s="16"/>
      <c r="H67" s="15"/>
    </row>
    <row r="68" spans="1:8" ht="21" customHeight="1" thickBot="1" x14ac:dyDescent="0.3">
      <c r="A68" s="19"/>
      <c r="B68" s="20"/>
      <c r="C68" s="21" t="str">
        <f>+$K$2</f>
        <v>AMTV Hamburg</v>
      </c>
      <c r="D68" s="21" t="str">
        <f>+$K$5</f>
        <v>HSV/Hamm 02</v>
      </c>
      <c r="E68" s="22"/>
      <c r="F68" s="22"/>
      <c r="G68" s="23"/>
      <c r="H68" s="24"/>
    </row>
    <row r="69" spans="1:8" ht="21" customHeight="1" thickBot="1" x14ac:dyDescent="0.3">
      <c r="A69" s="43"/>
      <c r="B69" s="60" t="s">
        <v>50</v>
      </c>
      <c r="C69" s="107" t="s">
        <v>4</v>
      </c>
      <c r="D69" s="108"/>
      <c r="E69" s="108"/>
      <c r="F69" s="108"/>
      <c r="G69" s="108"/>
      <c r="H69" s="109"/>
    </row>
    <row r="70" spans="1:8" ht="21" customHeight="1" x14ac:dyDescent="0.25">
      <c r="A70" s="40">
        <v>14</v>
      </c>
      <c r="B70" s="41" t="s">
        <v>51</v>
      </c>
      <c r="C70" s="4" t="str">
        <f>+$K$7</f>
        <v>Rellinger TV 2</v>
      </c>
      <c r="D70" s="4" t="str">
        <f>+$K$2</f>
        <v>AMTV Hamburg</v>
      </c>
      <c r="E70" s="5"/>
      <c r="F70" s="5"/>
      <c r="G70" s="6"/>
      <c r="H70" s="7"/>
    </row>
    <row r="71" spans="1:8" ht="21" customHeight="1" x14ac:dyDescent="0.25">
      <c r="A71" s="9"/>
      <c r="B71" s="10"/>
      <c r="C71" s="11" t="str">
        <f>+$K$9</f>
        <v>TV Fischbek</v>
      </c>
      <c r="D71" s="11" t="str">
        <f>+$K$11</f>
        <v>HT Norderstedt</v>
      </c>
      <c r="E71" s="13"/>
      <c r="F71" s="26"/>
      <c r="G71" s="14"/>
      <c r="H71" s="15"/>
    </row>
    <row r="72" spans="1:8" ht="21" customHeight="1" x14ac:dyDescent="0.25">
      <c r="A72" s="9"/>
      <c r="B72" s="10"/>
      <c r="C72" s="11" t="str">
        <f>+$K$5</f>
        <v>HSV/Hamm 02</v>
      </c>
      <c r="D72" s="11" t="str">
        <f>+$K$3</f>
        <v>Buxtehuder SV</v>
      </c>
      <c r="E72" s="12"/>
      <c r="F72" s="12"/>
      <c r="G72" s="16"/>
      <c r="H72" s="15"/>
    </row>
    <row r="73" spans="1:8" ht="21" customHeight="1" x14ac:dyDescent="0.25">
      <c r="A73" s="9"/>
      <c r="B73" s="10"/>
      <c r="C73" s="17" t="str">
        <f>+$K$6</f>
        <v>HTS/BW96 Handball</v>
      </c>
      <c r="D73" s="11" t="str">
        <f>+$K$8</f>
        <v>SG Hamburg-Nord 2</v>
      </c>
      <c r="E73" s="12"/>
      <c r="F73" s="12"/>
      <c r="G73" s="16"/>
      <c r="H73" s="15"/>
    </row>
    <row r="74" spans="1:8" ht="21" customHeight="1" thickBot="1" x14ac:dyDescent="0.3">
      <c r="A74" s="19"/>
      <c r="B74" s="20"/>
      <c r="C74" s="21" t="str">
        <f>+$K$4</f>
        <v>Elmshorner HT</v>
      </c>
      <c r="D74" s="21" t="str">
        <f>+$K$10</f>
        <v>TuS Esingen</v>
      </c>
      <c r="E74" s="22"/>
      <c r="F74" s="22"/>
      <c r="G74" s="23"/>
      <c r="H74" s="24"/>
    </row>
    <row r="75" spans="1:8" ht="21" customHeight="1" thickBot="1" x14ac:dyDescent="0.3">
      <c r="A75" s="43"/>
      <c r="B75" s="60" t="s">
        <v>52</v>
      </c>
      <c r="C75" s="107" t="s">
        <v>81</v>
      </c>
      <c r="D75" s="108"/>
      <c r="E75" s="108"/>
      <c r="F75" s="108"/>
      <c r="G75" s="108"/>
      <c r="H75" s="109"/>
    </row>
    <row r="76" spans="1:8" ht="21" customHeight="1" x14ac:dyDescent="0.25">
      <c r="A76" s="40">
        <v>15</v>
      </c>
      <c r="B76" s="41" t="s">
        <v>53</v>
      </c>
      <c r="C76" s="4" t="str">
        <f>+$K$9</f>
        <v>TV Fischbek</v>
      </c>
      <c r="D76" s="4" t="str">
        <f>+$K$6</f>
        <v>HTS/BW96 Handball</v>
      </c>
      <c r="E76" s="5"/>
      <c r="F76" s="25"/>
      <c r="G76" s="6"/>
      <c r="H76" s="7"/>
    </row>
    <row r="77" spans="1:8" ht="21" customHeight="1" x14ac:dyDescent="0.25">
      <c r="A77" s="9"/>
      <c r="B77" s="10"/>
      <c r="C77" s="11" t="str">
        <f>+$K$2</f>
        <v>AMTV Hamburg</v>
      </c>
      <c r="D77" s="11" t="str">
        <f>+$K$4</f>
        <v>Elmshorner HT</v>
      </c>
      <c r="E77" s="12"/>
      <c r="F77" s="13"/>
      <c r="G77" s="14"/>
      <c r="H77" s="15"/>
    </row>
    <row r="78" spans="1:8" ht="21" customHeight="1" x14ac:dyDescent="0.25">
      <c r="A78" s="9"/>
      <c r="B78" s="10"/>
      <c r="C78" s="11" t="str">
        <f>+$K$3</f>
        <v>Buxtehuder SV</v>
      </c>
      <c r="D78" s="11" t="str">
        <f>+$K$7</f>
        <v>Rellinger TV 2</v>
      </c>
      <c r="E78" s="12"/>
      <c r="F78" s="18"/>
      <c r="G78" s="16"/>
      <c r="H78" s="15"/>
    </row>
    <row r="79" spans="1:8" ht="21" customHeight="1" x14ac:dyDescent="0.25">
      <c r="A79" s="9"/>
      <c r="B79" s="35"/>
      <c r="C79" s="29" t="str">
        <f>+$K$10</f>
        <v>TuS Esingen</v>
      </c>
      <c r="D79" s="29" t="str">
        <f>+$K$8</f>
        <v>SG Hamburg-Nord 2</v>
      </c>
      <c r="E79" s="30"/>
      <c r="F79" s="30"/>
      <c r="G79" s="31"/>
      <c r="H79" s="15"/>
    </row>
    <row r="80" spans="1:8" ht="21" customHeight="1" thickBot="1" x14ac:dyDescent="0.3">
      <c r="A80" s="19"/>
      <c r="B80" s="36"/>
      <c r="C80" s="99" t="str">
        <f>+$K$11</f>
        <v>HT Norderstedt</v>
      </c>
      <c r="D80" s="21" t="str">
        <f>+$K$5</f>
        <v>HSV/Hamm 02</v>
      </c>
      <c r="E80" s="22"/>
      <c r="F80" s="22"/>
      <c r="G80" s="23"/>
      <c r="H80" s="24"/>
    </row>
    <row r="81" spans="1:8" ht="21" customHeight="1" x14ac:dyDescent="0.25">
      <c r="A81" s="44">
        <v>16</v>
      </c>
      <c r="B81" s="67" t="s">
        <v>55</v>
      </c>
      <c r="C81" s="29" t="str">
        <f>+$K$8</f>
        <v>SG Hamburg-Nord 2</v>
      </c>
      <c r="D81" s="29" t="str">
        <f>+$K$2</f>
        <v>AMTV Hamburg</v>
      </c>
      <c r="E81" s="30"/>
      <c r="F81" s="33"/>
      <c r="G81" s="31"/>
      <c r="H81" s="39"/>
    </row>
    <row r="82" spans="1:8" ht="21" customHeight="1" x14ac:dyDescent="0.25">
      <c r="A82" s="9"/>
      <c r="B82" s="67" t="s">
        <v>55</v>
      </c>
      <c r="C82" s="11" t="str">
        <f>+$K$5</f>
        <v>HSV/Hamm 02</v>
      </c>
      <c r="D82" s="11" t="str">
        <f>+$K$9</f>
        <v>TV Fischbek</v>
      </c>
      <c r="E82" s="13"/>
      <c r="F82" s="13"/>
      <c r="G82" s="14"/>
      <c r="H82" s="15"/>
    </row>
    <row r="83" spans="1:8" ht="21" customHeight="1" x14ac:dyDescent="0.25">
      <c r="A83" s="9"/>
      <c r="B83" s="67" t="s">
        <v>84</v>
      </c>
      <c r="C83" s="11" t="str">
        <f>+$K$4</f>
        <v>Elmshorner HT</v>
      </c>
      <c r="D83" s="11" t="str">
        <f>+$K$3</f>
        <v>Buxtehuder SV</v>
      </c>
      <c r="E83" s="12"/>
      <c r="F83" s="12"/>
      <c r="G83" s="16"/>
      <c r="H83" s="15"/>
    </row>
    <row r="84" spans="1:8" ht="21" customHeight="1" x14ac:dyDescent="0.25">
      <c r="A84" s="9"/>
      <c r="B84" s="67" t="s">
        <v>84</v>
      </c>
      <c r="C84" s="11" t="str">
        <f>+$K$7</f>
        <v>Rellinger TV 2</v>
      </c>
      <c r="D84" s="11" t="str">
        <f>+$K$11</f>
        <v>HT Norderstedt</v>
      </c>
      <c r="E84" s="12"/>
      <c r="F84" s="12"/>
      <c r="G84" s="16"/>
      <c r="H84" s="15"/>
    </row>
    <row r="85" spans="1:8" ht="21" customHeight="1" thickBot="1" x14ac:dyDescent="0.3">
      <c r="A85" s="19"/>
      <c r="B85" s="68" t="s">
        <v>84</v>
      </c>
      <c r="C85" s="21" t="str">
        <f>+$K$6</f>
        <v>HTS/BW96 Handball</v>
      </c>
      <c r="D85" s="21" t="str">
        <f>+$K$10</f>
        <v>TuS Esingen</v>
      </c>
      <c r="E85" s="22"/>
      <c r="F85" s="22"/>
      <c r="G85" s="23"/>
      <c r="H85" s="24"/>
    </row>
    <row r="86" spans="1:8" ht="21" customHeight="1" x14ac:dyDescent="0.25">
      <c r="A86" s="44">
        <v>17</v>
      </c>
      <c r="B86" s="45" t="s">
        <v>85</v>
      </c>
      <c r="C86" s="29" t="str">
        <f>+$K$5</f>
        <v>HSV/Hamm 02</v>
      </c>
      <c r="D86" s="29" t="str">
        <f>+$K$6</f>
        <v>HTS/BW96 Handball</v>
      </c>
      <c r="E86" s="30"/>
      <c r="F86" s="30"/>
      <c r="G86" s="31"/>
      <c r="H86" s="39"/>
    </row>
    <row r="87" spans="1:8" ht="21" customHeight="1" x14ac:dyDescent="0.25">
      <c r="A87" s="9"/>
      <c r="B87" s="10"/>
      <c r="C87" s="11" t="str">
        <f>+$K$3</f>
        <v>Buxtehuder SV</v>
      </c>
      <c r="D87" s="11" t="str">
        <f>+$K$8</f>
        <v>SG Hamburg-Nord 2</v>
      </c>
      <c r="E87" s="13"/>
      <c r="F87" s="26"/>
      <c r="G87" s="14"/>
      <c r="H87" s="15"/>
    </row>
    <row r="88" spans="1:8" ht="21" customHeight="1" x14ac:dyDescent="0.25">
      <c r="A88" s="9"/>
      <c r="B88" s="10"/>
      <c r="C88" s="11" t="str">
        <f>+$K$9</f>
        <v>TV Fischbek</v>
      </c>
      <c r="D88" s="11" t="str">
        <f>+$K$7</f>
        <v>Rellinger TV 2</v>
      </c>
      <c r="E88" s="12"/>
      <c r="F88" s="12"/>
      <c r="G88" s="16"/>
      <c r="H88" s="15"/>
    </row>
    <row r="89" spans="1:8" ht="21" customHeight="1" x14ac:dyDescent="0.25">
      <c r="A89" s="9"/>
      <c r="B89" s="10"/>
      <c r="C89" s="17" t="str">
        <f>+$K$2</f>
        <v>AMTV Hamburg</v>
      </c>
      <c r="D89" s="11" t="str">
        <f>+$K$10</f>
        <v>TuS Esingen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HT Norderstedt</v>
      </c>
      <c r="D90" s="21" t="str">
        <f>+$K$4</f>
        <v>Elmshorner HT</v>
      </c>
      <c r="E90" s="22"/>
      <c r="F90" s="22"/>
      <c r="G90" s="23"/>
      <c r="H90" s="24"/>
    </row>
    <row r="91" spans="1:8" ht="21" customHeight="1" x14ac:dyDescent="0.25">
      <c r="A91" s="40">
        <v>18</v>
      </c>
      <c r="B91" s="41" t="s">
        <v>57</v>
      </c>
      <c r="C91" s="4" t="str">
        <f>+$K$6</f>
        <v>HTS/BW96 Handball</v>
      </c>
      <c r="D91" s="4" t="str">
        <f>+$K$2</f>
        <v>AMTV Hamburg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SG Hamburg-Nord 2</v>
      </c>
      <c r="D92" s="11" t="str">
        <f>+$K$11</f>
        <v>HT Norderstedt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TuS Esingen</v>
      </c>
      <c r="D93" s="11" t="str">
        <f>+$K$3</f>
        <v>Buxtehuder SV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Rellinger TV 2</v>
      </c>
      <c r="D94" s="11" t="str">
        <f>+$K$5</f>
        <v>HSV/Hamm 02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Elmshorner HT</v>
      </c>
      <c r="D95" s="21" t="str">
        <f>+$K$9</f>
        <v>TV Fischbek</v>
      </c>
      <c r="E95" s="22"/>
      <c r="F95" s="22"/>
      <c r="G95" s="23"/>
      <c r="H95" s="24"/>
    </row>
  </sheetData>
  <sortState ref="K9:M10">
    <sortCondition descending="1" ref="K9"/>
  </sortState>
  <mergeCells count="6">
    <mergeCell ref="B43:B44"/>
    <mergeCell ref="C53:H53"/>
    <mergeCell ref="C75:H75"/>
    <mergeCell ref="C69:H69"/>
    <mergeCell ref="M1:N1"/>
    <mergeCell ref="C27:H27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&amp;L&amp;"Arial,Standard"2019/2020&amp;C&amp;"Arial,Fett"&amp;12 420 Hamburg-Liga männliche Jugend B&amp;R&amp;"Arial,Standard"Stand: 24.06.2019
</oddHeader>
    <oddFooter>Seite &amp;P von &amp;N</oddFooter>
  </headerFooter>
  <rowBreaks count="2" manualBreakCount="2">
    <brk id="37" max="7" man="1"/>
    <brk id="6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B563-263D-4967-A384-D15E39EF7B71}">
  <sheetPr>
    <tabColor rgb="FF0070C0"/>
  </sheetPr>
  <dimension ref="A1:O96"/>
  <sheetViews>
    <sheetView zoomScaleNormal="100" workbookViewId="0">
      <selection activeCell="S17" sqref="S17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8" bestFit="1" customWidth="1"/>
    <col min="3" max="4" width="23" style="2" bestFit="1" customWidth="1"/>
    <col min="5" max="5" width="4" style="38" bestFit="1" customWidth="1"/>
    <col min="6" max="6" width="9.28515625" style="38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hidden="1" customWidth="1"/>
    <col min="11" max="11" width="23" style="1" hidden="1" customWidth="1"/>
    <col min="12" max="12" width="3.28515625" style="1" hidden="1" customWidth="1"/>
    <col min="13" max="13" width="10" style="1" hidden="1" customWidth="1"/>
    <col min="14" max="16" width="0" style="1" hidden="1" customWidth="1"/>
    <col min="17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112" t="s">
        <v>3</v>
      </c>
      <c r="N1" s="112"/>
    </row>
    <row r="2" spans="1:15" ht="21" customHeight="1" x14ac:dyDescent="0.25">
      <c r="A2" s="40">
        <v>1</v>
      </c>
      <c r="B2" s="41" t="s">
        <v>42</v>
      </c>
      <c r="C2" s="4" t="str">
        <f>+$K$2</f>
        <v>HT Norderstedt</v>
      </c>
      <c r="D2" s="4" t="str">
        <f>+$K$3</f>
        <v>Ahrensburger TSV</v>
      </c>
      <c r="E2" s="5"/>
      <c r="F2" s="5"/>
      <c r="G2" s="6"/>
      <c r="H2" s="7"/>
      <c r="J2" s="8">
        <v>1</v>
      </c>
      <c r="K2" s="48" t="s">
        <v>19</v>
      </c>
      <c r="L2" s="46" t="s">
        <v>5</v>
      </c>
      <c r="M2" s="1" t="s">
        <v>21</v>
      </c>
      <c r="O2" s="1">
        <f t="shared" ref="O2:O11" si="0">COUNTIF(C:H,K2)</f>
        <v>18</v>
      </c>
    </row>
    <row r="3" spans="1:15" ht="21" customHeight="1" x14ac:dyDescent="0.25">
      <c r="A3" s="9"/>
      <c r="B3" s="10"/>
      <c r="C3" s="11" t="str">
        <f>+$K$4</f>
        <v>Barmstedter MTV</v>
      </c>
      <c r="D3" s="11" t="str">
        <f>+$K$5</f>
        <v>AMTV Hamburg</v>
      </c>
      <c r="E3" s="12"/>
      <c r="F3" s="13"/>
      <c r="G3" s="14"/>
      <c r="H3" s="15"/>
      <c r="J3" s="8">
        <v>2</v>
      </c>
      <c r="K3" s="48" t="s">
        <v>17</v>
      </c>
      <c r="L3" s="46" t="s">
        <v>5</v>
      </c>
      <c r="M3" s="1" t="s">
        <v>21</v>
      </c>
      <c r="O3" s="1">
        <f t="shared" si="0"/>
        <v>18</v>
      </c>
    </row>
    <row r="4" spans="1:15" ht="21" customHeight="1" x14ac:dyDescent="0.25">
      <c r="A4" s="9"/>
      <c r="B4" s="10"/>
      <c r="C4" s="11" t="str">
        <f>+$K$6</f>
        <v>Buxtehuder SV</v>
      </c>
      <c r="D4" s="11" t="str">
        <f>+$K$7</f>
        <v>Handball SV Hamburg</v>
      </c>
      <c r="E4" s="12"/>
      <c r="F4" s="12"/>
      <c r="G4" s="16"/>
      <c r="H4" s="15"/>
      <c r="J4" s="8">
        <v>3</v>
      </c>
      <c r="K4" s="48" t="s">
        <v>28</v>
      </c>
      <c r="L4" s="46" t="s">
        <v>5</v>
      </c>
      <c r="M4" s="1" t="s">
        <v>23</v>
      </c>
      <c r="O4" s="1">
        <f t="shared" si="0"/>
        <v>18</v>
      </c>
    </row>
    <row r="5" spans="1:15" ht="21" customHeight="1" x14ac:dyDescent="0.25">
      <c r="A5" s="9"/>
      <c r="B5" s="10"/>
      <c r="C5" s="17" t="str">
        <f>+$K$8</f>
        <v>Rellinger TV</v>
      </c>
      <c r="D5" s="11" t="str">
        <f>+$K$9</f>
        <v>SG Hamburg-Nord</v>
      </c>
      <c r="E5" s="12"/>
      <c r="F5" s="18"/>
      <c r="G5" s="16"/>
      <c r="H5" s="15"/>
      <c r="J5" s="8">
        <v>4</v>
      </c>
      <c r="K5" s="48" t="s">
        <v>27</v>
      </c>
      <c r="L5" s="46" t="s">
        <v>5</v>
      </c>
      <c r="M5" s="1" t="s">
        <v>21</v>
      </c>
      <c r="O5" s="1">
        <f t="shared" si="0"/>
        <v>18</v>
      </c>
    </row>
    <row r="6" spans="1:15" ht="21" customHeight="1" thickBot="1" x14ac:dyDescent="0.3">
      <c r="A6" s="19"/>
      <c r="B6" s="20"/>
      <c r="C6" s="21" t="str">
        <f>+$K$10</f>
        <v>TSV Ellerbek</v>
      </c>
      <c r="D6" s="21" t="str">
        <f>+$K$11</f>
        <v>---</v>
      </c>
      <c r="E6" s="22"/>
      <c r="F6" s="22"/>
      <c r="G6" s="23"/>
      <c r="H6" s="24"/>
      <c r="J6" s="8">
        <v>5</v>
      </c>
      <c r="K6" s="48" t="s">
        <v>26</v>
      </c>
      <c r="L6" s="46" t="s">
        <v>5</v>
      </c>
      <c r="M6" s="1" t="s">
        <v>21</v>
      </c>
      <c r="O6" s="1">
        <f t="shared" si="0"/>
        <v>18</v>
      </c>
    </row>
    <row r="7" spans="1:15" ht="21" customHeight="1" x14ac:dyDescent="0.25">
      <c r="A7" s="40">
        <v>2</v>
      </c>
      <c r="B7" s="41" t="s">
        <v>43</v>
      </c>
      <c r="C7" s="4" t="str">
        <f>+$K$3</f>
        <v>Ahrensburger TSV</v>
      </c>
      <c r="D7" s="4" t="str">
        <f>+$K$6</f>
        <v>Buxtehuder SV</v>
      </c>
      <c r="E7" s="5"/>
      <c r="F7" s="25"/>
      <c r="G7" s="6"/>
      <c r="H7" s="7"/>
      <c r="J7" s="8">
        <v>6</v>
      </c>
      <c r="K7" s="48" t="s">
        <v>29</v>
      </c>
      <c r="L7" s="46" t="s">
        <v>5</v>
      </c>
      <c r="M7" s="1" t="s">
        <v>8</v>
      </c>
      <c r="O7" s="1">
        <f t="shared" si="0"/>
        <v>18</v>
      </c>
    </row>
    <row r="8" spans="1:15" ht="21" customHeight="1" x14ac:dyDescent="0.25">
      <c r="A8" s="9"/>
      <c r="B8" s="10"/>
      <c r="C8" s="11" t="str">
        <f>+$K$9</f>
        <v>SG Hamburg-Nord</v>
      </c>
      <c r="D8" s="11" t="str">
        <f>+$K$10</f>
        <v>TSV Ellerbek</v>
      </c>
      <c r="E8" s="12"/>
      <c r="F8" s="26"/>
      <c r="G8" s="14"/>
      <c r="H8" s="15"/>
      <c r="J8" s="8">
        <v>7</v>
      </c>
      <c r="K8" s="48" t="s">
        <v>30</v>
      </c>
      <c r="L8" s="46" t="s">
        <v>5</v>
      </c>
      <c r="M8" s="1" t="s">
        <v>24</v>
      </c>
      <c r="O8" s="1">
        <f t="shared" si="0"/>
        <v>18</v>
      </c>
    </row>
    <row r="9" spans="1:15" ht="21" customHeight="1" x14ac:dyDescent="0.25">
      <c r="A9" s="9"/>
      <c r="B9" s="10"/>
      <c r="C9" s="11" t="str">
        <f>+$K$11</f>
        <v>---</v>
      </c>
      <c r="D9" s="11" t="str">
        <f>+$K$2</f>
        <v>HT Norderstedt</v>
      </c>
      <c r="E9" s="12"/>
      <c r="F9" s="12"/>
      <c r="G9" s="16"/>
      <c r="H9" s="15"/>
      <c r="J9" s="8">
        <v>8</v>
      </c>
      <c r="K9" s="48" t="s">
        <v>31</v>
      </c>
      <c r="L9" s="46" t="s">
        <v>5</v>
      </c>
      <c r="M9" s="1" t="s">
        <v>21</v>
      </c>
      <c r="O9" s="1">
        <f t="shared" si="0"/>
        <v>18</v>
      </c>
    </row>
    <row r="10" spans="1:15" ht="21" customHeight="1" x14ac:dyDescent="0.25">
      <c r="A10" s="9"/>
      <c r="B10" s="10"/>
      <c r="C10" s="17" t="str">
        <f>+$K$7</f>
        <v>Handball SV Hamburg</v>
      </c>
      <c r="D10" s="11" t="str">
        <f>+$K$4</f>
        <v>Barmstedter MTV</v>
      </c>
      <c r="E10" s="12"/>
      <c r="F10" s="12"/>
      <c r="G10" s="16"/>
      <c r="H10" s="15"/>
      <c r="J10" s="8">
        <v>9</v>
      </c>
      <c r="K10" s="48" t="s">
        <v>32</v>
      </c>
      <c r="L10" s="46" t="s">
        <v>5</v>
      </c>
      <c r="M10" s="1" t="s">
        <v>25</v>
      </c>
      <c r="O10" s="1">
        <f t="shared" si="0"/>
        <v>18</v>
      </c>
    </row>
    <row r="11" spans="1:15" ht="21" customHeight="1" thickBot="1" x14ac:dyDescent="0.3">
      <c r="A11" s="19"/>
      <c r="B11" s="20"/>
      <c r="C11" s="21" t="str">
        <f>+$K$5</f>
        <v>AMTV Hamburg</v>
      </c>
      <c r="D11" s="21" t="str">
        <f>+$K$8</f>
        <v>Rellinger TV</v>
      </c>
      <c r="E11" s="22"/>
      <c r="F11" s="22"/>
      <c r="G11" s="23"/>
      <c r="H11" s="24"/>
      <c r="J11" s="8">
        <v>10</v>
      </c>
      <c r="K11" s="48" t="s">
        <v>20</v>
      </c>
      <c r="L11" s="46" t="s">
        <v>5</v>
      </c>
      <c r="O11" s="1">
        <f t="shared" si="0"/>
        <v>18</v>
      </c>
    </row>
    <row r="12" spans="1:15" ht="21" customHeight="1" x14ac:dyDescent="0.25">
      <c r="A12" s="42">
        <v>3</v>
      </c>
      <c r="B12" s="41" t="s">
        <v>44</v>
      </c>
      <c r="C12" s="4" t="str">
        <f>+$K$2</f>
        <v>HT Norderstedt</v>
      </c>
      <c r="D12" s="4" t="str">
        <f>+$K$9</f>
        <v>SG Hamburg-Nord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Buxtehuder SV</v>
      </c>
      <c r="D13" s="11" t="str">
        <f>+$K$4</f>
        <v>Barmstedter MTV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Ahrensburger TSV</v>
      </c>
      <c r="D14" s="11" t="str">
        <f>+$K$11</f>
        <v>---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Rellinger TV</v>
      </c>
      <c r="D15" s="11" t="str">
        <f>+$K$7</f>
        <v>Handball SV Hamburg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TSV Ellerbek</v>
      </c>
      <c r="D16" s="21" t="str">
        <f>+$K$5</f>
        <v>AMTV Hamburg</v>
      </c>
      <c r="E16" s="22"/>
      <c r="F16" s="22"/>
      <c r="G16" s="23"/>
      <c r="H16" s="24"/>
      <c r="K16" s="8"/>
    </row>
    <row r="17" spans="1:11" ht="21" customHeight="1" x14ac:dyDescent="0.25">
      <c r="A17" s="44">
        <v>4</v>
      </c>
      <c r="B17" s="45" t="s">
        <v>34</v>
      </c>
      <c r="C17" s="29" t="str">
        <f>+$K$7</f>
        <v>Handball SV Hamburg</v>
      </c>
      <c r="D17" s="29" t="str">
        <f>+$K$10</f>
        <v>TSV Ellerbek</v>
      </c>
      <c r="E17" s="30"/>
      <c r="F17" s="30"/>
      <c r="G17" s="31"/>
      <c r="H17" s="39"/>
      <c r="K17" s="8"/>
    </row>
    <row r="18" spans="1:11" ht="21" customHeight="1" x14ac:dyDescent="0.25">
      <c r="A18" s="9"/>
      <c r="B18" s="10"/>
      <c r="C18" s="11" t="str">
        <f>+$K$11</f>
        <v>---</v>
      </c>
      <c r="D18" s="11" t="str">
        <f>+$K$6</f>
        <v>Buxtehuder SV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SG Hamburg-Nord</v>
      </c>
      <c r="D19" s="11" t="str">
        <f>+$K$3</f>
        <v>Ahrensburger TSV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Barmstedter MTV</v>
      </c>
      <c r="D20" s="11" t="str">
        <f>+$K$8</f>
        <v>Rellinger TV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AMTV Hamburg</v>
      </c>
      <c r="D21" s="21" t="str">
        <f>+$K$2</f>
        <v>HT Norderstedt</v>
      </c>
      <c r="E21" s="22"/>
      <c r="F21" s="22"/>
      <c r="G21" s="23"/>
      <c r="H21" s="24"/>
    </row>
    <row r="22" spans="1:11" ht="21" customHeight="1" thickBot="1" x14ac:dyDescent="0.3">
      <c r="A22" s="103"/>
      <c r="B22" s="60" t="s">
        <v>35</v>
      </c>
      <c r="C22" s="107" t="s">
        <v>4</v>
      </c>
      <c r="D22" s="108"/>
      <c r="E22" s="108"/>
      <c r="F22" s="108"/>
      <c r="G22" s="108"/>
      <c r="H22" s="109"/>
    </row>
    <row r="23" spans="1:11" ht="21" customHeight="1" thickBot="1" x14ac:dyDescent="0.3">
      <c r="A23" s="103"/>
      <c r="B23" s="60" t="s">
        <v>45</v>
      </c>
      <c r="C23" s="107" t="s">
        <v>14</v>
      </c>
      <c r="D23" s="108"/>
      <c r="E23" s="108"/>
      <c r="F23" s="108"/>
      <c r="G23" s="108"/>
      <c r="H23" s="109"/>
    </row>
    <row r="24" spans="1:11" ht="21" customHeight="1" x14ac:dyDescent="0.25">
      <c r="A24" s="44">
        <v>5</v>
      </c>
      <c r="B24" s="45" t="s">
        <v>46</v>
      </c>
      <c r="C24" s="29" t="str">
        <f>+$K$2</f>
        <v>HT Norderstedt</v>
      </c>
      <c r="D24" s="29" t="str">
        <f>+$K$7</f>
        <v>Handball SV Hamburg</v>
      </c>
      <c r="E24" s="30"/>
      <c r="F24" s="30"/>
      <c r="G24" s="31"/>
      <c r="H24" s="39"/>
    </row>
    <row r="25" spans="1:11" ht="21" customHeight="1" x14ac:dyDescent="0.25">
      <c r="A25" s="9"/>
      <c r="B25" s="10"/>
      <c r="C25" s="11" t="str">
        <f>+$K$11</f>
        <v>---</v>
      </c>
      <c r="D25" s="11" t="str">
        <f>+$K$9</f>
        <v>SG Hamburg-Nord</v>
      </c>
      <c r="E25" s="13"/>
      <c r="F25" s="13"/>
      <c r="G25" s="14"/>
      <c r="H25" s="15"/>
    </row>
    <row r="26" spans="1:11" ht="21" customHeight="1" x14ac:dyDescent="0.25">
      <c r="A26" s="9"/>
      <c r="B26" s="10"/>
      <c r="C26" s="11" t="str">
        <f>+$K$3</f>
        <v>Ahrensburger TSV</v>
      </c>
      <c r="D26" s="11" t="str">
        <f>+$K$5</f>
        <v>AMTV Hamburg</v>
      </c>
      <c r="E26" s="12"/>
      <c r="F26" s="18"/>
      <c r="G26" s="16"/>
      <c r="H26" s="15"/>
    </row>
    <row r="27" spans="1:11" ht="21" customHeight="1" x14ac:dyDescent="0.25">
      <c r="A27" s="9"/>
      <c r="B27" s="10"/>
      <c r="C27" s="17" t="str">
        <f>+$K$8</f>
        <v>Rellinger TV</v>
      </c>
      <c r="D27" s="11" t="str">
        <f>+$K$6</f>
        <v>Buxtehuder SV</v>
      </c>
      <c r="E27" s="12"/>
      <c r="F27" s="18"/>
      <c r="G27" s="16"/>
      <c r="H27" s="15"/>
    </row>
    <row r="28" spans="1:11" ht="21" customHeight="1" thickBot="1" x14ac:dyDescent="0.3">
      <c r="A28" s="19"/>
      <c r="B28" s="20"/>
      <c r="C28" s="21" t="str">
        <f>+$K$10</f>
        <v>TSV Ellerbek</v>
      </c>
      <c r="D28" s="21" t="str">
        <f>+$K$4</f>
        <v>Barmstedter MTV</v>
      </c>
      <c r="E28" s="22"/>
      <c r="F28" s="22"/>
      <c r="G28" s="23"/>
      <c r="H28" s="24"/>
    </row>
    <row r="29" spans="1:11" ht="21" customHeight="1" x14ac:dyDescent="0.25">
      <c r="A29" s="40">
        <v>6</v>
      </c>
      <c r="B29" s="41" t="s">
        <v>47</v>
      </c>
      <c r="C29" s="4" t="str">
        <f>+$K$6</f>
        <v>Buxtehuder SV</v>
      </c>
      <c r="D29" s="4" t="str">
        <f>+$K$9</f>
        <v>SG Hamburg-Nord</v>
      </c>
      <c r="E29" s="5"/>
      <c r="F29" s="5"/>
      <c r="G29" s="6"/>
      <c r="H29" s="7"/>
    </row>
    <row r="30" spans="1:11" ht="21" customHeight="1" x14ac:dyDescent="0.25">
      <c r="A30" s="9"/>
      <c r="B30" s="10"/>
      <c r="C30" s="11" t="str">
        <f>+$K$4</f>
        <v>Barmstedter MTV</v>
      </c>
      <c r="D30" s="11" t="str">
        <f>+$K$2</f>
        <v>HT Norderstedt</v>
      </c>
      <c r="E30" s="12"/>
      <c r="F30" s="13"/>
      <c r="G30" s="14"/>
      <c r="H30" s="15"/>
    </row>
    <row r="31" spans="1:11" ht="21" customHeight="1" x14ac:dyDescent="0.25">
      <c r="A31" s="9"/>
      <c r="B31" s="10"/>
      <c r="C31" s="11" t="str">
        <f>+$K$8</f>
        <v>Rellinger TV</v>
      </c>
      <c r="D31" s="11" t="str">
        <f>+$K$10</f>
        <v>TSV Ellerbek</v>
      </c>
      <c r="E31" s="12"/>
      <c r="F31" s="18"/>
      <c r="G31" s="16"/>
      <c r="H31" s="15"/>
    </row>
    <row r="32" spans="1:11" ht="21" customHeight="1" x14ac:dyDescent="0.25">
      <c r="A32" s="9"/>
      <c r="B32" s="10"/>
      <c r="C32" s="17" t="str">
        <f>+$K$5</f>
        <v>AMTV Hamburg</v>
      </c>
      <c r="D32" s="11" t="str">
        <f>+$K$11</f>
        <v>---</v>
      </c>
      <c r="E32" s="12"/>
      <c r="F32" s="12"/>
      <c r="G32" s="16"/>
      <c r="H32" s="15"/>
    </row>
    <row r="33" spans="1:8" ht="21" customHeight="1" thickBot="1" x14ac:dyDescent="0.3">
      <c r="A33" s="19"/>
      <c r="B33" s="20"/>
      <c r="C33" s="21" t="str">
        <f>+$K$7</f>
        <v>Handball SV Hamburg</v>
      </c>
      <c r="D33" s="21" t="str">
        <f>+$K$3</f>
        <v>Ahrensburger TSV</v>
      </c>
      <c r="E33" s="22"/>
      <c r="F33" s="22"/>
      <c r="G33" s="23"/>
      <c r="H33" s="24"/>
    </row>
    <row r="34" spans="1:8" ht="21" customHeight="1" x14ac:dyDescent="0.25">
      <c r="A34" s="40">
        <v>7</v>
      </c>
      <c r="B34" s="41" t="s">
        <v>48</v>
      </c>
      <c r="C34" s="4" t="str">
        <f>+$K$2</f>
        <v>HT Norderstedt</v>
      </c>
      <c r="D34" s="4" t="str">
        <f>+$K$8</f>
        <v>Rellinger TV</v>
      </c>
      <c r="E34" s="5"/>
      <c r="F34" s="5"/>
      <c r="G34" s="6"/>
      <c r="H34" s="7"/>
    </row>
    <row r="35" spans="1:8" ht="21" customHeight="1" x14ac:dyDescent="0.25">
      <c r="A35" s="9"/>
      <c r="B35" s="10"/>
      <c r="C35" s="11" t="str">
        <f>+$K$11</f>
        <v>---</v>
      </c>
      <c r="D35" s="11" t="str">
        <f>+$K$7</f>
        <v>Handball SV Hamburg</v>
      </c>
      <c r="E35" s="13"/>
      <c r="F35" s="13"/>
      <c r="G35" s="14"/>
      <c r="H35" s="15"/>
    </row>
    <row r="36" spans="1:8" ht="21" customHeight="1" x14ac:dyDescent="0.25">
      <c r="A36" s="9"/>
      <c r="B36" s="10"/>
      <c r="C36" s="11" t="str">
        <f>+$K$3</f>
        <v>Ahrensburger TSV</v>
      </c>
      <c r="D36" s="11" t="str">
        <f>+$K$4</f>
        <v>Barmstedter MTV</v>
      </c>
      <c r="E36" s="12"/>
      <c r="F36" s="18"/>
      <c r="G36" s="16"/>
      <c r="H36" s="15"/>
    </row>
    <row r="37" spans="1:8" ht="21" customHeight="1" x14ac:dyDescent="0.25">
      <c r="A37" s="9"/>
      <c r="B37" s="10"/>
      <c r="C37" s="17" t="str">
        <f>+$K$9</f>
        <v>SG Hamburg-Nord</v>
      </c>
      <c r="D37" s="11" t="str">
        <f>+$K$5</f>
        <v>AMTV Hamburg</v>
      </c>
      <c r="E37" s="12"/>
      <c r="F37" s="18"/>
      <c r="G37" s="16"/>
      <c r="H37" s="15"/>
    </row>
    <row r="38" spans="1:8" ht="21" customHeight="1" thickBot="1" x14ac:dyDescent="0.3">
      <c r="A38" s="19"/>
      <c r="B38" s="20"/>
      <c r="C38" s="21" t="str">
        <f>+$K$10</f>
        <v>TSV Ellerbek</v>
      </c>
      <c r="D38" s="21" t="str">
        <f>+$K$6</f>
        <v>Buxtehuder SV</v>
      </c>
      <c r="E38" s="22"/>
      <c r="F38" s="22"/>
      <c r="G38" s="23"/>
      <c r="H38" s="24"/>
    </row>
    <row r="39" spans="1:8" ht="21" customHeight="1" x14ac:dyDescent="0.25">
      <c r="A39" s="40">
        <v>8</v>
      </c>
      <c r="B39" s="113" t="s">
        <v>33</v>
      </c>
      <c r="C39" s="4" t="str">
        <f>+$K$6</f>
        <v>Buxtehuder SV</v>
      </c>
      <c r="D39" s="4" t="str">
        <f>+$K$5</f>
        <v>AMTV Hamburg</v>
      </c>
      <c r="E39" s="5"/>
      <c r="F39" s="5"/>
      <c r="G39" s="6"/>
      <c r="H39" s="7"/>
    </row>
    <row r="40" spans="1:8" ht="21" customHeight="1" x14ac:dyDescent="0.25">
      <c r="A40" s="9"/>
      <c r="B40" s="114"/>
      <c r="C40" s="11" t="str">
        <f>+$K$8</f>
        <v>Rellinger TV</v>
      </c>
      <c r="D40" s="11" t="str">
        <f>+$K$3</f>
        <v>Ahrensburger TSV</v>
      </c>
      <c r="E40" s="13"/>
      <c r="F40" s="26"/>
      <c r="G40" s="14"/>
      <c r="H40" s="15"/>
    </row>
    <row r="41" spans="1:8" ht="21" customHeight="1" x14ac:dyDescent="0.25">
      <c r="A41" s="9"/>
      <c r="B41" s="10"/>
      <c r="C41" s="11" t="str">
        <f>+$K$7</f>
        <v>Handball SV Hamburg</v>
      </c>
      <c r="D41" s="11" t="str">
        <f>+$K$9</f>
        <v>SG Hamburg-Nord</v>
      </c>
      <c r="E41" s="12"/>
      <c r="F41" s="12"/>
      <c r="G41" s="16"/>
      <c r="H41" s="15"/>
    </row>
    <row r="42" spans="1:8" ht="21" customHeight="1" x14ac:dyDescent="0.25">
      <c r="A42" s="9"/>
      <c r="B42" s="10"/>
      <c r="C42" s="17" t="str">
        <f>+$K$10</f>
        <v>TSV Ellerbek</v>
      </c>
      <c r="D42" s="11" t="str">
        <f>+$K$2</f>
        <v>HT Norderstedt</v>
      </c>
      <c r="E42" s="12"/>
      <c r="F42" s="12"/>
      <c r="G42" s="16"/>
      <c r="H42" s="15"/>
    </row>
    <row r="43" spans="1:8" ht="21" customHeight="1" thickBot="1" x14ac:dyDescent="0.3">
      <c r="A43" s="19"/>
      <c r="B43" s="20"/>
      <c r="C43" s="21" t="str">
        <f>+$K$4</f>
        <v>Barmstedter MTV</v>
      </c>
      <c r="D43" s="21" t="str">
        <f>+$K$11</f>
        <v>---</v>
      </c>
      <c r="E43" s="22"/>
      <c r="F43" s="22"/>
      <c r="G43" s="23"/>
      <c r="H43" s="24"/>
    </row>
    <row r="44" spans="1:8" ht="21" customHeight="1" thickBot="1" x14ac:dyDescent="0.3">
      <c r="A44" s="101"/>
      <c r="B44" s="100" t="s">
        <v>40</v>
      </c>
      <c r="C44" s="107" t="s">
        <v>4</v>
      </c>
      <c r="D44" s="108"/>
      <c r="E44" s="108"/>
      <c r="F44" s="108"/>
      <c r="G44" s="108"/>
      <c r="H44" s="109"/>
    </row>
    <row r="45" spans="1:8" ht="21" customHeight="1" x14ac:dyDescent="0.25">
      <c r="A45" s="40">
        <v>9</v>
      </c>
      <c r="B45" s="41" t="s">
        <v>41</v>
      </c>
      <c r="C45" s="4" t="str">
        <f>+$K$2</f>
        <v>HT Norderstedt</v>
      </c>
      <c r="D45" s="4" t="str">
        <f>+$K$6</f>
        <v>Buxtehuder SV</v>
      </c>
      <c r="E45" s="5"/>
      <c r="F45" s="5"/>
      <c r="G45" s="6"/>
      <c r="H45" s="7"/>
    </row>
    <row r="46" spans="1:8" ht="21" customHeight="1" x14ac:dyDescent="0.25">
      <c r="A46" s="9"/>
      <c r="B46" s="10"/>
      <c r="C46" s="11" t="str">
        <f>+$K$11</f>
        <v>---</v>
      </c>
      <c r="D46" s="11" t="str">
        <f>+$K$8</f>
        <v>Rellinger TV</v>
      </c>
      <c r="E46" s="13"/>
      <c r="F46" s="13"/>
      <c r="G46" s="14"/>
      <c r="H46" s="15"/>
    </row>
    <row r="47" spans="1:8" ht="21" customHeight="1" x14ac:dyDescent="0.25">
      <c r="A47" s="9"/>
      <c r="B47" s="10"/>
      <c r="C47" s="11" t="str">
        <f>+$K$3</f>
        <v>Ahrensburger TSV</v>
      </c>
      <c r="D47" s="11" t="str">
        <f>+$K$10</f>
        <v>TSV Ellerbek</v>
      </c>
      <c r="E47" s="12"/>
      <c r="F47" s="18"/>
      <c r="G47" s="16"/>
      <c r="H47" s="15"/>
    </row>
    <row r="48" spans="1:8" ht="21" customHeight="1" x14ac:dyDescent="0.25">
      <c r="A48" s="9"/>
      <c r="B48" s="10"/>
      <c r="C48" s="17" t="str">
        <f>+$K$5</f>
        <v>AMTV Hamburg</v>
      </c>
      <c r="D48" s="11" t="str">
        <f>+$K$7</f>
        <v>Handball SV Hamburg</v>
      </c>
      <c r="E48" s="12"/>
      <c r="F48" s="12"/>
      <c r="G48" s="16"/>
      <c r="H48" s="15"/>
    </row>
    <row r="49" spans="1:8" ht="21" customHeight="1" thickBot="1" x14ac:dyDescent="0.3">
      <c r="A49" s="19"/>
      <c r="B49" s="20"/>
      <c r="C49" s="21" t="str">
        <f>+$K$9</f>
        <v>SG Hamburg-Nord</v>
      </c>
      <c r="D49" s="21" t="str">
        <f>+$K$4</f>
        <v>Barmstedter MTV</v>
      </c>
      <c r="E49" s="22"/>
      <c r="F49" s="32"/>
      <c r="G49" s="23"/>
      <c r="H49" s="24"/>
    </row>
    <row r="50" spans="1:8" ht="21" customHeight="1" thickBot="1" x14ac:dyDescent="0.3">
      <c r="A50" s="58"/>
      <c r="B50" s="100" t="s">
        <v>37</v>
      </c>
      <c r="C50" s="107" t="s">
        <v>86</v>
      </c>
      <c r="D50" s="108"/>
      <c r="E50" s="108"/>
      <c r="F50" s="108"/>
      <c r="G50" s="108"/>
      <c r="H50" s="109"/>
    </row>
    <row r="51" spans="1:8" ht="21" customHeight="1" x14ac:dyDescent="0.25">
      <c r="A51" s="40">
        <v>10</v>
      </c>
      <c r="B51" s="41" t="s">
        <v>39</v>
      </c>
      <c r="C51" s="29" t="str">
        <f>+$K$3</f>
        <v>Ahrensburger TSV</v>
      </c>
      <c r="D51" s="29" t="str">
        <f>+$K$2</f>
        <v>HT Norderstedt</v>
      </c>
      <c r="E51" s="30"/>
      <c r="F51" s="33"/>
      <c r="G51" s="31"/>
      <c r="H51" s="7"/>
    </row>
    <row r="52" spans="1:8" ht="21" customHeight="1" x14ac:dyDescent="0.25">
      <c r="A52" s="9"/>
      <c r="B52" s="10"/>
      <c r="C52" s="11" t="str">
        <f>+$K$5</f>
        <v>AMTV Hamburg</v>
      </c>
      <c r="D52" s="11" t="str">
        <f>+$K$4</f>
        <v>Barmstedter MTV</v>
      </c>
      <c r="E52" s="13"/>
      <c r="F52" s="13"/>
      <c r="G52" s="14"/>
      <c r="H52" s="15"/>
    </row>
    <row r="53" spans="1:8" ht="21" customHeight="1" x14ac:dyDescent="0.25">
      <c r="A53" s="9"/>
      <c r="B53" s="10"/>
      <c r="C53" s="11" t="str">
        <f>+$K$7</f>
        <v>Handball SV Hamburg</v>
      </c>
      <c r="D53" s="11" t="str">
        <f>+$K$6</f>
        <v>Buxtehuder SV</v>
      </c>
      <c r="E53" s="12"/>
      <c r="F53" s="12"/>
      <c r="G53" s="16"/>
      <c r="H53" s="15"/>
    </row>
    <row r="54" spans="1:8" ht="21" customHeight="1" x14ac:dyDescent="0.25">
      <c r="A54" s="9"/>
      <c r="B54" s="10"/>
      <c r="C54" s="17" t="str">
        <f>+$K$9</f>
        <v>SG Hamburg-Nord</v>
      </c>
      <c r="D54" s="11" t="str">
        <f>+$K$8</f>
        <v>Rellinger TV</v>
      </c>
      <c r="E54" s="12"/>
      <c r="F54" s="18"/>
      <c r="G54" s="16"/>
      <c r="H54" s="15"/>
    </row>
    <row r="55" spans="1:8" ht="21" customHeight="1" thickBot="1" x14ac:dyDescent="0.3">
      <c r="A55" s="19"/>
      <c r="B55" s="20"/>
      <c r="C55" s="21" t="str">
        <f>+$K$11</f>
        <v>---</v>
      </c>
      <c r="D55" s="21" t="str">
        <f>+$K$10</f>
        <v>TSV Ellerbek</v>
      </c>
      <c r="E55" s="22"/>
      <c r="F55" s="22"/>
      <c r="G55" s="23"/>
      <c r="H55" s="24"/>
    </row>
    <row r="56" spans="1:8" ht="21" customHeight="1" x14ac:dyDescent="0.25">
      <c r="A56" s="40">
        <v>11</v>
      </c>
      <c r="B56" s="41" t="s">
        <v>49</v>
      </c>
      <c r="C56" s="4" t="str">
        <f>+$K$6</f>
        <v>Buxtehuder SV</v>
      </c>
      <c r="D56" s="4" t="str">
        <f>+$K$3</f>
        <v>Ahrensburger TSV</v>
      </c>
      <c r="E56" s="5"/>
      <c r="F56" s="5"/>
      <c r="G56" s="6"/>
      <c r="H56" s="7"/>
    </row>
    <row r="57" spans="1:8" ht="21" customHeight="1" x14ac:dyDescent="0.25">
      <c r="A57" s="9"/>
      <c r="B57" s="10"/>
      <c r="C57" s="11" t="str">
        <f>+$K$10</f>
        <v>TSV Ellerbek</v>
      </c>
      <c r="D57" s="11" t="str">
        <f>+$K$9</f>
        <v>SG Hamburg-Nord</v>
      </c>
      <c r="E57" s="13"/>
      <c r="F57" s="13"/>
      <c r="G57" s="14"/>
      <c r="H57" s="15"/>
    </row>
    <row r="58" spans="1:8" ht="21" customHeight="1" x14ac:dyDescent="0.25">
      <c r="A58" s="9"/>
      <c r="B58" s="10"/>
      <c r="C58" s="11" t="str">
        <f>+$K$2</f>
        <v>HT Norderstedt</v>
      </c>
      <c r="D58" s="11" t="str">
        <f>+$K$11</f>
        <v>---</v>
      </c>
      <c r="E58" s="12"/>
      <c r="F58" s="12"/>
      <c r="G58" s="16"/>
      <c r="H58" s="15"/>
    </row>
    <row r="59" spans="1:8" ht="21" customHeight="1" x14ac:dyDescent="0.25">
      <c r="A59" s="9"/>
      <c r="B59" s="10"/>
      <c r="C59" s="17" t="str">
        <f>+$K$4</f>
        <v>Barmstedter MTV</v>
      </c>
      <c r="D59" s="11" t="str">
        <f>+$K$7</f>
        <v>Handball SV Hamburg</v>
      </c>
      <c r="E59" s="12"/>
      <c r="F59" s="12"/>
      <c r="G59" s="16"/>
      <c r="H59" s="15"/>
    </row>
    <row r="60" spans="1:8" ht="21" customHeight="1" thickBot="1" x14ac:dyDescent="0.3">
      <c r="A60" s="19"/>
      <c r="B60" s="20"/>
      <c r="C60" s="21" t="str">
        <f>+$K$8</f>
        <v>Rellinger TV</v>
      </c>
      <c r="D60" s="21" t="str">
        <f>+$K$5</f>
        <v>AMTV Hamburg</v>
      </c>
      <c r="E60" s="22"/>
      <c r="F60" s="32"/>
      <c r="G60" s="23"/>
      <c r="H60" s="24"/>
    </row>
    <row r="61" spans="1:8" ht="21" customHeight="1" x14ac:dyDescent="0.25">
      <c r="A61" s="47">
        <v>12</v>
      </c>
      <c r="B61" s="41" t="s">
        <v>88</v>
      </c>
      <c r="C61" s="4" t="str">
        <f>+$K$9</f>
        <v>SG Hamburg-Nord</v>
      </c>
      <c r="D61" s="4" t="str">
        <f>+$K$2</f>
        <v>HT Norderstedt</v>
      </c>
      <c r="E61" s="5"/>
      <c r="F61" s="25"/>
      <c r="G61" s="6"/>
      <c r="H61" s="7"/>
    </row>
    <row r="62" spans="1:8" ht="21" customHeight="1" x14ac:dyDescent="0.25">
      <c r="A62" s="9"/>
      <c r="B62" s="10"/>
      <c r="C62" s="11" t="str">
        <f>+$K$4</f>
        <v>Barmstedter MTV</v>
      </c>
      <c r="D62" s="11" t="str">
        <f>+$K$6</f>
        <v>Buxtehuder SV</v>
      </c>
      <c r="E62" s="13"/>
      <c r="F62" s="13"/>
      <c r="G62" s="14"/>
      <c r="H62" s="15"/>
    </row>
    <row r="63" spans="1:8" ht="21" customHeight="1" x14ac:dyDescent="0.25">
      <c r="A63" s="9"/>
      <c r="B63" s="10"/>
      <c r="C63" s="11" t="str">
        <f>+$K$11</f>
        <v>---</v>
      </c>
      <c r="D63" s="11" t="str">
        <f>+$K$3</f>
        <v>Ahrensburger TSV</v>
      </c>
      <c r="E63" s="12"/>
      <c r="F63" s="12"/>
      <c r="G63" s="16"/>
      <c r="H63" s="15"/>
    </row>
    <row r="64" spans="1:8" ht="21" customHeight="1" x14ac:dyDescent="0.25">
      <c r="A64" s="9"/>
      <c r="B64" s="10"/>
      <c r="C64" s="17" t="str">
        <f>+$K$7</f>
        <v>Handball SV Hamburg</v>
      </c>
      <c r="D64" s="11" t="str">
        <f>+$K$8</f>
        <v>Rellinger TV</v>
      </c>
      <c r="E64" s="12"/>
      <c r="F64" s="12"/>
      <c r="G64" s="16"/>
      <c r="H64" s="15"/>
    </row>
    <row r="65" spans="1:8" ht="21" customHeight="1" thickBot="1" x14ac:dyDescent="0.3">
      <c r="A65" s="19"/>
      <c r="B65" s="20"/>
      <c r="C65" s="21" t="str">
        <f>+$K$5</f>
        <v>AMTV Hamburg</v>
      </c>
      <c r="D65" s="21" t="str">
        <f>+$K$10</f>
        <v>TSV Ellerbek</v>
      </c>
      <c r="E65" s="22"/>
      <c r="F65" s="22"/>
      <c r="G65" s="23"/>
      <c r="H65" s="24"/>
    </row>
    <row r="66" spans="1:8" ht="21" customHeight="1" thickBot="1" x14ac:dyDescent="0.3">
      <c r="A66" s="9"/>
      <c r="B66" s="100" t="s">
        <v>50</v>
      </c>
      <c r="C66" s="107" t="s">
        <v>4</v>
      </c>
      <c r="D66" s="108"/>
      <c r="E66" s="108"/>
      <c r="F66" s="108"/>
      <c r="G66" s="108"/>
      <c r="H66" s="109"/>
    </row>
    <row r="67" spans="1:8" ht="21" customHeight="1" x14ac:dyDescent="0.25">
      <c r="A67" s="47" t="s">
        <v>11</v>
      </c>
      <c r="B67" s="41" t="s">
        <v>51</v>
      </c>
      <c r="C67" s="4" t="str">
        <f>+$K$10</f>
        <v>TSV Ellerbek</v>
      </c>
      <c r="D67" s="4" t="str">
        <f>+$K$7</f>
        <v>Handball SV Hamburg</v>
      </c>
      <c r="E67" s="5"/>
      <c r="F67" s="5"/>
      <c r="G67" s="6"/>
      <c r="H67" s="7"/>
    </row>
    <row r="68" spans="1:8" ht="21" customHeight="1" x14ac:dyDescent="0.25">
      <c r="A68" s="9"/>
      <c r="B68" s="10"/>
      <c r="C68" s="11" t="str">
        <f>+$K$6</f>
        <v>Buxtehuder SV</v>
      </c>
      <c r="D68" s="11" t="str">
        <f>+$K$11</f>
        <v>---</v>
      </c>
      <c r="E68" s="13"/>
      <c r="F68" s="13"/>
      <c r="G68" s="14"/>
      <c r="H68" s="15"/>
    </row>
    <row r="69" spans="1:8" ht="21" customHeight="1" x14ac:dyDescent="0.25">
      <c r="A69" s="9"/>
      <c r="B69" s="10"/>
      <c r="C69" s="11" t="str">
        <f>+$K$3</f>
        <v>Ahrensburger TSV</v>
      </c>
      <c r="D69" s="11" t="str">
        <f>+$K$9</f>
        <v>SG Hamburg-Nord</v>
      </c>
      <c r="E69" s="12"/>
      <c r="F69" s="18"/>
      <c r="G69" s="16"/>
      <c r="H69" s="15"/>
    </row>
    <row r="70" spans="1:8" ht="21" customHeight="1" x14ac:dyDescent="0.25">
      <c r="A70" s="9"/>
      <c r="B70" s="10"/>
      <c r="C70" s="17" t="str">
        <f>+$K$8</f>
        <v>Rellinger TV</v>
      </c>
      <c r="D70" s="11" t="str">
        <f>+$K$4</f>
        <v>Barmstedter MTV</v>
      </c>
      <c r="E70" s="12"/>
      <c r="F70" s="18"/>
      <c r="G70" s="16"/>
      <c r="H70" s="15"/>
    </row>
    <row r="71" spans="1:8" ht="21" customHeight="1" thickBot="1" x14ac:dyDescent="0.3">
      <c r="A71" s="19"/>
      <c r="B71" s="20"/>
      <c r="C71" s="21" t="str">
        <f>+$K$2</f>
        <v>HT Norderstedt</v>
      </c>
      <c r="D71" s="21" t="str">
        <f>+$K$5</f>
        <v>AMTV Hamburg</v>
      </c>
      <c r="E71" s="22"/>
      <c r="F71" s="22"/>
      <c r="G71" s="23"/>
      <c r="H71" s="24"/>
    </row>
    <row r="72" spans="1:8" ht="21" customHeight="1" x14ac:dyDescent="0.25">
      <c r="A72" s="40">
        <v>14</v>
      </c>
      <c r="B72" s="41" t="s">
        <v>52</v>
      </c>
      <c r="C72" s="4" t="str">
        <f>+$K$7</f>
        <v>Handball SV Hamburg</v>
      </c>
      <c r="D72" s="4" t="str">
        <f>+$K$2</f>
        <v>HT Norderstedt</v>
      </c>
      <c r="E72" s="5"/>
      <c r="F72" s="5"/>
      <c r="G72" s="6"/>
      <c r="H72" s="7"/>
    </row>
    <row r="73" spans="1:8" ht="21" customHeight="1" x14ac:dyDescent="0.25">
      <c r="A73" s="9"/>
      <c r="B73" s="10"/>
      <c r="C73" s="11" t="str">
        <f>+$K$9</f>
        <v>SG Hamburg-Nord</v>
      </c>
      <c r="D73" s="11" t="str">
        <f>+$K$11</f>
        <v>---</v>
      </c>
      <c r="E73" s="13"/>
      <c r="F73" s="26"/>
      <c r="G73" s="14"/>
      <c r="H73" s="15"/>
    </row>
    <row r="74" spans="1:8" ht="21" customHeight="1" x14ac:dyDescent="0.25">
      <c r="A74" s="9"/>
      <c r="B74" s="10"/>
      <c r="C74" s="11" t="str">
        <f>+$K$5</f>
        <v>AMTV Hamburg</v>
      </c>
      <c r="D74" s="11" t="str">
        <f>+$K$3</f>
        <v>Ahrensburger TSV</v>
      </c>
      <c r="E74" s="12"/>
      <c r="F74" s="12"/>
      <c r="G74" s="16"/>
      <c r="H74" s="15"/>
    </row>
    <row r="75" spans="1:8" ht="21" customHeight="1" x14ac:dyDescent="0.25">
      <c r="A75" s="9"/>
      <c r="B75" s="10"/>
      <c r="C75" s="17" t="str">
        <f>+$K$6</f>
        <v>Buxtehuder SV</v>
      </c>
      <c r="D75" s="11" t="str">
        <f>+$K$8</f>
        <v>Rellinger TV</v>
      </c>
      <c r="E75" s="12"/>
      <c r="F75" s="12"/>
      <c r="G75" s="16"/>
      <c r="H75" s="15"/>
    </row>
    <row r="76" spans="1:8" ht="21" customHeight="1" thickBot="1" x14ac:dyDescent="0.3">
      <c r="A76" s="19"/>
      <c r="B76" s="20"/>
      <c r="C76" s="21" t="str">
        <f>+$K$4</f>
        <v>Barmstedter MTV</v>
      </c>
      <c r="D76" s="21" t="str">
        <f>+$K$10</f>
        <v>TSV Ellerbek</v>
      </c>
      <c r="E76" s="22"/>
      <c r="F76" s="22"/>
      <c r="G76" s="23"/>
      <c r="H76" s="24"/>
    </row>
    <row r="77" spans="1:8" ht="21" customHeight="1" x14ac:dyDescent="0.25">
      <c r="A77" s="40">
        <v>15</v>
      </c>
      <c r="B77" s="41" t="s">
        <v>53</v>
      </c>
      <c r="C77" s="4" t="str">
        <f>+$K$9</f>
        <v>SG Hamburg-Nord</v>
      </c>
      <c r="D77" s="4" t="str">
        <f>+$K$6</f>
        <v>Buxtehuder SV</v>
      </c>
      <c r="E77" s="5"/>
      <c r="F77" s="25"/>
      <c r="G77" s="6"/>
      <c r="H77" s="7"/>
    </row>
    <row r="78" spans="1:8" ht="21" customHeight="1" x14ac:dyDescent="0.25">
      <c r="A78" s="9"/>
      <c r="B78" s="10"/>
      <c r="C78" s="11" t="str">
        <f>+$K$2</f>
        <v>HT Norderstedt</v>
      </c>
      <c r="D78" s="11" t="str">
        <f>+$K$4</f>
        <v>Barmstedter MTV</v>
      </c>
      <c r="E78" s="12"/>
      <c r="F78" s="13"/>
      <c r="G78" s="14"/>
      <c r="H78" s="15"/>
    </row>
    <row r="79" spans="1:8" ht="21" customHeight="1" x14ac:dyDescent="0.25">
      <c r="A79" s="9"/>
      <c r="B79" s="10"/>
      <c r="C79" s="11" t="str">
        <f>+$K$3</f>
        <v>Ahrensburger TSV</v>
      </c>
      <c r="D79" s="11" t="str">
        <f>+$K$7</f>
        <v>Handball SV Hamburg</v>
      </c>
      <c r="E79" s="12"/>
      <c r="F79" s="18"/>
      <c r="G79" s="16"/>
      <c r="H79" s="15"/>
    </row>
    <row r="80" spans="1:8" ht="21" customHeight="1" x14ac:dyDescent="0.25">
      <c r="A80" s="9"/>
      <c r="B80" s="35"/>
      <c r="C80" s="29" t="str">
        <f>+$K$10</f>
        <v>TSV Ellerbek</v>
      </c>
      <c r="D80" s="29" t="str">
        <f>+$K$8</f>
        <v>Rellinger TV</v>
      </c>
      <c r="E80" s="30"/>
      <c r="F80" s="30"/>
      <c r="G80" s="31"/>
      <c r="H80" s="15"/>
    </row>
    <row r="81" spans="1:8" ht="21" customHeight="1" thickBot="1" x14ac:dyDescent="0.3">
      <c r="A81" s="9"/>
      <c r="B81" s="34"/>
      <c r="C81" s="17" t="str">
        <f>+$K$11</f>
        <v>---</v>
      </c>
      <c r="D81" s="11" t="str">
        <f>+$K$5</f>
        <v>AMTV Hamburg</v>
      </c>
      <c r="E81" s="12"/>
      <c r="F81" s="12"/>
      <c r="G81" s="16"/>
      <c r="H81" s="24"/>
    </row>
    <row r="82" spans="1:8" ht="21" customHeight="1" x14ac:dyDescent="0.25">
      <c r="A82" s="40">
        <v>16</v>
      </c>
      <c r="B82" s="41" t="s">
        <v>54</v>
      </c>
      <c r="C82" s="4" t="str">
        <f>+$K$8</f>
        <v>Rellinger TV</v>
      </c>
      <c r="D82" s="4" t="str">
        <f>+$K$2</f>
        <v>HT Norderstedt</v>
      </c>
      <c r="E82" s="5"/>
      <c r="F82" s="25"/>
      <c r="G82" s="6"/>
      <c r="H82" s="7"/>
    </row>
    <row r="83" spans="1:8" ht="21" customHeight="1" x14ac:dyDescent="0.25">
      <c r="A83" s="9"/>
      <c r="B83" s="67" t="s">
        <v>55</v>
      </c>
      <c r="C83" s="11" t="str">
        <f>+$K$5</f>
        <v>AMTV Hamburg</v>
      </c>
      <c r="D83" s="11" t="str">
        <f>+$K$9</f>
        <v>SG Hamburg-Nord</v>
      </c>
      <c r="E83" s="13"/>
      <c r="F83" s="13"/>
      <c r="G83" s="14"/>
      <c r="H83" s="15"/>
    </row>
    <row r="84" spans="1:8" ht="21" customHeight="1" x14ac:dyDescent="0.25">
      <c r="A84" s="9"/>
      <c r="B84" s="67" t="s">
        <v>54</v>
      </c>
      <c r="C84" s="69" t="str">
        <f>+$K$4</f>
        <v>Barmstedter MTV</v>
      </c>
      <c r="D84" s="11" t="str">
        <f>+$K$3</f>
        <v>Ahrensburger TSV</v>
      </c>
      <c r="E84" s="12"/>
      <c r="F84" s="12"/>
      <c r="G84" s="16"/>
      <c r="H84" s="15"/>
    </row>
    <row r="85" spans="1:8" ht="21" customHeight="1" x14ac:dyDescent="0.25">
      <c r="A85" s="9"/>
      <c r="B85" s="10"/>
      <c r="C85" s="11" t="str">
        <f>+$K$7</f>
        <v>Handball SV Hamburg</v>
      </c>
      <c r="D85" s="11" t="str">
        <f>+$K$11</f>
        <v>---</v>
      </c>
      <c r="E85" s="12"/>
      <c r="F85" s="12"/>
      <c r="G85" s="16"/>
      <c r="H85" s="15"/>
    </row>
    <row r="86" spans="1:8" ht="21" customHeight="1" thickBot="1" x14ac:dyDescent="0.3">
      <c r="A86" s="19"/>
      <c r="B86" s="68" t="s">
        <v>54</v>
      </c>
      <c r="C86" s="66" t="str">
        <f>+$K$6</f>
        <v>Buxtehuder SV</v>
      </c>
      <c r="D86" s="21" t="str">
        <f>+$K$10</f>
        <v>TSV Ellerbek</v>
      </c>
      <c r="E86" s="22"/>
      <c r="F86" s="22"/>
      <c r="G86" s="23"/>
      <c r="H86" s="24"/>
    </row>
    <row r="87" spans="1:8" ht="21" customHeight="1" x14ac:dyDescent="0.25">
      <c r="A87" s="40">
        <v>17</v>
      </c>
      <c r="B87" s="45" t="s">
        <v>56</v>
      </c>
      <c r="C87" s="4" t="str">
        <f>+$K$5</f>
        <v>AMTV Hamburg</v>
      </c>
      <c r="D87" s="4" t="str">
        <f>+$K$6</f>
        <v>Buxtehuder SV</v>
      </c>
      <c r="E87" s="5"/>
      <c r="F87" s="5"/>
      <c r="G87" s="6"/>
      <c r="H87" s="7"/>
    </row>
    <row r="88" spans="1:8" ht="21" customHeight="1" x14ac:dyDescent="0.25">
      <c r="A88" s="9"/>
      <c r="B88" s="10"/>
      <c r="C88" s="11" t="str">
        <f>+$K$3</f>
        <v>Ahrensburger TSV</v>
      </c>
      <c r="D88" s="11" t="str">
        <f>+$K$8</f>
        <v>Rellinger TV</v>
      </c>
      <c r="E88" s="13"/>
      <c r="F88" s="26"/>
      <c r="G88" s="14"/>
      <c r="H88" s="15"/>
    </row>
    <row r="89" spans="1:8" ht="21" customHeight="1" x14ac:dyDescent="0.25">
      <c r="A89" s="9"/>
      <c r="B89" s="10"/>
      <c r="C89" s="11" t="str">
        <f>+$K$9</f>
        <v>SG Hamburg-Nord</v>
      </c>
      <c r="D89" s="11" t="str">
        <f>+$K$7</f>
        <v>Handball SV Hamburg</v>
      </c>
      <c r="E89" s="12"/>
      <c r="F89" s="12"/>
      <c r="G89" s="16"/>
      <c r="H89" s="15"/>
    </row>
    <row r="90" spans="1:8" ht="21" customHeight="1" x14ac:dyDescent="0.25">
      <c r="A90" s="9"/>
      <c r="B90" s="10"/>
      <c r="C90" s="17" t="str">
        <f>+$K$2</f>
        <v>HT Norderstedt</v>
      </c>
      <c r="D90" s="11" t="str">
        <f>+$K$10</f>
        <v>TSV Ellerbek</v>
      </c>
      <c r="E90" s="12"/>
      <c r="F90" s="12"/>
      <c r="G90" s="16"/>
      <c r="H90" s="15"/>
    </row>
    <row r="91" spans="1:8" ht="21" customHeight="1" thickBot="1" x14ac:dyDescent="0.3">
      <c r="A91" s="19"/>
      <c r="B91" s="20"/>
      <c r="C91" s="21" t="str">
        <f>+$K$11</f>
        <v>---</v>
      </c>
      <c r="D91" s="21" t="str">
        <f>+$K$4</f>
        <v>Barmstedter MTV</v>
      </c>
      <c r="E91" s="22"/>
      <c r="F91" s="22"/>
      <c r="G91" s="23"/>
      <c r="H91" s="24"/>
    </row>
    <row r="92" spans="1:8" ht="21" customHeight="1" x14ac:dyDescent="0.25">
      <c r="A92" s="40">
        <v>18</v>
      </c>
      <c r="B92" s="41" t="s">
        <v>57</v>
      </c>
      <c r="C92" s="4" t="str">
        <f>+$K$6</f>
        <v>Buxtehuder SV</v>
      </c>
      <c r="D92" s="4" t="str">
        <f>+$K$2</f>
        <v>HT Norderstedt</v>
      </c>
      <c r="E92" s="5"/>
      <c r="F92" s="5"/>
      <c r="G92" s="6"/>
      <c r="H92" s="7"/>
    </row>
    <row r="93" spans="1:8" ht="21" customHeight="1" x14ac:dyDescent="0.25">
      <c r="A93" s="9"/>
      <c r="B93" s="10"/>
      <c r="C93" s="11" t="str">
        <f>+$K$8</f>
        <v>Rellinger TV</v>
      </c>
      <c r="D93" s="11" t="str">
        <f>+$K$11</f>
        <v>---</v>
      </c>
      <c r="E93" s="13"/>
      <c r="F93" s="26"/>
      <c r="G93" s="14"/>
      <c r="H93" s="15"/>
    </row>
    <row r="94" spans="1:8" ht="21" customHeight="1" x14ac:dyDescent="0.25">
      <c r="A94" s="9"/>
      <c r="B94" s="10"/>
      <c r="C94" s="11" t="str">
        <f>+$K$10</f>
        <v>TSV Ellerbek</v>
      </c>
      <c r="D94" s="11" t="str">
        <f>+$K$3</f>
        <v>Ahrensburger TSV</v>
      </c>
      <c r="E94" s="12"/>
      <c r="F94" s="12"/>
      <c r="G94" s="16"/>
      <c r="H94" s="15"/>
    </row>
    <row r="95" spans="1:8" ht="21" customHeight="1" x14ac:dyDescent="0.25">
      <c r="A95" s="9"/>
      <c r="B95" s="10"/>
      <c r="C95" s="17" t="str">
        <f>+$K$7</f>
        <v>Handball SV Hamburg</v>
      </c>
      <c r="D95" s="11" t="str">
        <f>+$K$5</f>
        <v>AMTV Hamburg</v>
      </c>
      <c r="E95" s="12"/>
      <c r="F95" s="12"/>
      <c r="G95" s="16"/>
      <c r="H95" s="15"/>
    </row>
    <row r="96" spans="1:8" ht="21" customHeight="1" thickBot="1" x14ac:dyDescent="0.3">
      <c r="A96" s="19"/>
      <c r="B96" s="20"/>
      <c r="C96" s="21" t="str">
        <f>+$K$4</f>
        <v>Barmstedter MTV</v>
      </c>
      <c r="D96" s="21" t="str">
        <f>+$K$9</f>
        <v>SG Hamburg-Nord</v>
      </c>
      <c r="E96" s="22"/>
      <c r="F96" s="22"/>
      <c r="G96" s="23"/>
      <c r="H96" s="24"/>
    </row>
  </sheetData>
  <sortState ref="K5:N6">
    <sortCondition ref="K5"/>
  </sortState>
  <mergeCells count="7">
    <mergeCell ref="B39:B40"/>
    <mergeCell ref="C23:H23"/>
    <mergeCell ref="C44:H44"/>
    <mergeCell ref="C66:H66"/>
    <mergeCell ref="M1:N1"/>
    <mergeCell ref="C22:H22"/>
    <mergeCell ref="C50:H50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&amp;L&amp;"Arial,Standard"2019/2020&amp;C&amp;"Arial,Fett"&amp;12 440 Hamburg-Liga männliche Jugend C&amp;R&amp;"Arial,Standard"Stand: 13.06.2019
</oddHeader>
    <oddFooter>Seite &amp;P von &amp;N</oddFooter>
  </headerFooter>
  <rowBreaks count="2" manualBreakCount="2">
    <brk id="38" max="7" man="1"/>
    <brk id="7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71D0-790D-4AA4-92AA-2F508B5AC9BB}">
  <sheetPr>
    <tabColor rgb="FF0070C0"/>
    <pageSetUpPr fitToPage="1"/>
  </sheetPr>
  <dimension ref="A1:K133"/>
  <sheetViews>
    <sheetView zoomScaleNormal="100" workbookViewId="0">
      <selection activeCell="P18" sqref="P18"/>
    </sheetView>
  </sheetViews>
  <sheetFormatPr baseColWidth="10" defaultRowHeight="21" customHeight="1" x14ac:dyDescent="0.25"/>
  <cols>
    <col min="1" max="1" width="4" style="78" bestFit="1" customWidth="1"/>
    <col min="2" max="2" width="12" style="78" customWidth="1"/>
    <col min="3" max="4" width="28.28515625" style="79" bestFit="1" customWidth="1"/>
    <col min="5" max="5" width="4.7109375" style="85" bestFit="1" customWidth="1"/>
    <col min="6" max="7" width="9.5703125" style="85" customWidth="1"/>
    <col min="8" max="8" width="10.28515625" style="85" customWidth="1"/>
    <col min="9" max="9" width="3.5703125" style="85" hidden="1" customWidth="1"/>
    <col min="10" max="10" width="26.85546875" style="85" hidden="1" customWidth="1"/>
    <col min="11" max="12" width="0" style="61" hidden="1" customWidth="1"/>
    <col min="13" max="16384" width="11.42578125" style="61"/>
  </cols>
  <sheetData>
    <row r="1" spans="1:11" ht="21" customHeight="1" thickBot="1" x14ac:dyDescent="0.3">
      <c r="D1" s="78"/>
      <c r="E1" s="80" t="s">
        <v>0</v>
      </c>
      <c r="F1" s="80" t="s">
        <v>72</v>
      </c>
      <c r="G1" s="80" t="s">
        <v>1</v>
      </c>
      <c r="H1" s="78"/>
      <c r="I1" s="78"/>
      <c r="J1" s="78"/>
    </row>
    <row r="2" spans="1:11" ht="21" customHeight="1" x14ac:dyDescent="0.25">
      <c r="A2" s="81">
        <v>1</v>
      </c>
      <c r="B2" s="41" t="s">
        <v>42</v>
      </c>
      <c r="C2" s="82" t="str">
        <f>+$J$2</f>
        <v>Ahrensburger TSV</v>
      </c>
      <c r="D2" s="82" t="str">
        <f>+$J$3</f>
        <v>AMTV Hamburg</v>
      </c>
      <c r="E2" s="83"/>
      <c r="F2" s="83"/>
      <c r="G2" s="84"/>
      <c r="I2" s="85">
        <v>1</v>
      </c>
      <c r="J2" s="48" t="s">
        <v>17</v>
      </c>
    </row>
    <row r="3" spans="1:11" ht="21" customHeight="1" x14ac:dyDescent="0.25">
      <c r="A3" s="86"/>
      <c r="B3" s="104"/>
      <c r="C3" s="87" t="str">
        <f>+$J$4</f>
        <v>Buxtehuder SV</v>
      </c>
      <c r="D3" s="87" t="str">
        <f>+$J$5</f>
        <v>Handball SV Hamburg</v>
      </c>
      <c r="E3" s="88"/>
      <c r="F3" s="88"/>
      <c r="G3" s="89"/>
      <c r="I3" s="85">
        <v>2</v>
      </c>
      <c r="J3" s="48" t="s">
        <v>27</v>
      </c>
      <c r="K3" s="61" t="s">
        <v>21</v>
      </c>
    </row>
    <row r="4" spans="1:11" ht="21" customHeight="1" x14ac:dyDescent="0.25">
      <c r="A4" s="86"/>
      <c r="B4" s="104"/>
      <c r="C4" s="87" t="str">
        <f>+$J$6</f>
        <v>FC St. Pauli</v>
      </c>
      <c r="D4" s="87" t="str">
        <f>+$J$7</f>
        <v>HL Buchholz08-Rosengarten</v>
      </c>
      <c r="E4" s="88"/>
      <c r="F4" s="88"/>
      <c r="G4" s="89"/>
      <c r="I4" s="85">
        <v>3</v>
      </c>
      <c r="J4" s="48" t="s">
        <v>26</v>
      </c>
      <c r="K4" s="61" t="s">
        <v>21</v>
      </c>
    </row>
    <row r="5" spans="1:11" ht="21" customHeight="1" x14ac:dyDescent="0.25">
      <c r="A5" s="86"/>
      <c r="B5" s="104"/>
      <c r="C5" s="87" t="str">
        <f>+$J$8</f>
        <v>SG Hamburg-Nord</v>
      </c>
      <c r="D5" s="87" t="str">
        <f>+$J$9</f>
        <v>HTS/BW96 Handball</v>
      </c>
      <c r="E5" s="88"/>
      <c r="F5" s="88"/>
      <c r="G5" s="89"/>
      <c r="I5" s="85">
        <v>4</v>
      </c>
      <c r="J5" s="48" t="s">
        <v>29</v>
      </c>
      <c r="K5" s="61" t="s">
        <v>78</v>
      </c>
    </row>
    <row r="6" spans="1:11" ht="21" customHeight="1" x14ac:dyDescent="0.25">
      <c r="A6" s="90"/>
      <c r="B6" s="105"/>
      <c r="C6" s="87" t="str">
        <f>+$J$10</f>
        <v>HT Norderstedt</v>
      </c>
      <c r="D6" s="87" t="str">
        <f>+$J$11</f>
        <v>TH Eilbeck</v>
      </c>
      <c r="E6" s="91"/>
      <c r="F6" s="91"/>
      <c r="G6" s="92"/>
      <c r="I6" s="85">
        <v>5</v>
      </c>
      <c r="J6" s="48" t="s">
        <v>76</v>
      </c>
      <c r="K6" s="61" t="s">
        <v>21</v>
      </c>
    </row>
    <row r="7" spans="1:11" ht="21" customHeight="1" thickBot="1" x14ac:dyDescent="0.3">
      <c r="A7" s="93"/>
      <c r="B7" s="94"/>
      <c r="C7" s="95" t="str">
        <f>+$J$12</f>
        <v>Walddörfer SV</v>
      </c>
      <c r="D7" s="95" t="str">
        <f>+$J$13</f>
        <v>X  -  X  -  X</v>
      </c>
      <c r="E7" s="96"/>
      <c r="F7" s="96"/>
      <c r="G7" s="97"/>
      <c r="I7" s="85">
        <v>6</v>
      </c>
      <c r="J7" s="48" t="s">
        <v>77</v>
      </c>
      <c r="K7" s="61" t="s">
        <v>21</v>
      </c>
    </row>
    <row r="8" spans="1:11" ht="21" customHeight="1" x14ac:dyDescent="0.25">
      <c r="A8" s="81">
        <v>2</v>
      </c>
      <c r="B8" s="41" t="s">
        <v>43</v>
      </c>
      <c r="C8" s="82" t="str">
        <f>+$J$13</f>
        <v>X  -  X  -  X</v>
      </c>
      <c r="D8" s="82" t="str">
        <f>+$J$10</f>
        <v>HT Norderstedt</v>
      </c>
      <c r="E8" s="83"/>
      <c r="F8" s="83"/>
      <c r="G8" s="84"/>
      <c r="I8" s="85">
        <v>7</v>
      </c>
      <c r="J8" s="48" t="s">
        <v>31</v>
      </c>
      <c r="K8" s="61" t="s">
        <v>21</v>
      </c>
    </row>
    <row r="9" spans="1:11" ht="21" customHeight="1" x14ac:dyDescent="0.25">
      <c r="A9" s="86"/>
      <c r="B9" s="104"/>
      <c r="C9" s="87" t="str">
        <f>+$J$11</f>
        <v>TH Eilbeck</v>
      </c>
      <c r="D9" s="87" t="str">
        <f>+$J$8</f>
        <v>SG Hamburg-Nord</v>
      </c>
      <c r="E9" s="88"/>
      <c r="F9" s="88"/>
      <c r="G9" s="89"/>
      <c r="I9" s="85">
        <v>8</v>
      </c>
      <c r="J9" s="48" t="s">
        <v>13</v>
      </c>
      <c r="K9" s="61" t="s">
        <v>21</v>
      </c>
    </row>
    <row r="10" spans="1:11" ht="21" customHeight="1" x14ac:dyDescent="0.25">
      <c r="A10" s="86"/>
      <c r="B10" s="104"/>
      <c r="C10" s="87" t="str">
        <f>+$J$9</f>
        <v>HTS/BW96 Handball</v>
      </c>
      <c r="D10" s="87" t="str">
        <f>+$J$6</f>
        <v>FC St. Pauli</v>
      </c>
      <c r="E10" s="88"/>
      <c r="F10" s="88"/>
      <c r="G10" s="89"/>
      <c r="I10" s="85">
        <v>9</v>
      </c>
      <c r="J10" s="48" t="s">
        <v>19</v>
      </c>
      <c r="K10" s="61" t="s">
        <v>21</v>
      </c>
    </row>
    <row r="11" spans="1:11" ht="21" customHeight="1" x14ac:dyDescent="0.25">
      <c r="A11" s="86"/>
      <c r="B11" s="104"/>
      <c r="C11" s="87" t="str">
        <f>+$J$7</f>
        <v>HL Buchholz08-Rosengarten</v>
      </c>
      <c r="D11" s="87" t="str">
        <f>+$J$4</f>
        <v>Buxtehuder SV</v>
      </c>
      <c r="E11" s="88"/>
      <c r="F11" s="88"/>
      <c r="G11" s="89"/>
      <c r="I11" s="85">
        <v>10</v>
      </c>
      <c r="J11" s="48" t="s">
        <v>70</v>
      </c>
      <c r="K11" s="61" t="s">
        <v>21</v>
      </c>
    </row>
    <row r="12" spans="1:11" ht="21" customHeight="1" x14ac:dyDescent="0.25">
      <c r="A12" s="90"/>
      <c r="B12" s="105"/>
      <c r="C12" s="87" t="str">
        <f>+$J$5</f>
        <v>Handball SV Hamburg</v>
      </c>
      <c r="D12" s="87" t="str">
        <f>+$J$2</f>
        <v>Ahrensburger TSV</v>
      </c>
      <c r="E12" s="91"/>
      <c r="F12" s="91"/>
      <c r="G12" s="92"/>
      <c r="I12" s="85">
        <v>11</v>
      </c>
      <c r="J12" s="48" t="s">
        <v>73</v>
      </c>
      <c r="K12" s="61" t="s">
        <v>21</v>
      </c>
    </row>
    <row r="13" spans="1:11" ht="21" customHeight="1" thickBot="1" x14ac:dyDescent="0.3">
      <c r="A13" s="93"/>
      <c r="B13" s="94"/>
      <c r="C13" s="95" t="str">
        <f>+$J$3</f>
        <v>AMTV Hamburg</v>
      </c>
      <c r="D13" s="95" t="str">
        <f>+$J$12</f>
        <v>Walddörfer SV</v>
      </c>
      <c r="E13" s="96"/>
      <c r="F13" s="96"/>
      <c r="G13" s="97"/>
      <c r="I13" s="85">
        <v>12</v>
      </c>
      <c r="J13" s="48" t="s">
        <v>74</v>
      </c>
    </row>
    <row r="14" spans="1:11" ht="21" customHeight="1" x14ac:dyDescent="0.25">
      <c r="A14" s="81">
        <v>3</v>
      </c>
      <c r="B14" s="41" t="s">
        <v>44</v>
      </c>
      <c r="C14" s="82" t="str">
        <f>+$J$3</f>
        <v>AMTV Hamburg</v>
      </c>
      <c r="D14" s="82" t="str">
        <f>+$J$5</f>
        <v>Handball SV Hamburg</v>
      </c>
      <c r="E14" s="83"/>
      <c r="F14" s="83"/>
      <c r="G14" s="84"/>
    </row>
    <row r="15" spans="1:11" ht="21" customHeight="1" x14ac:dyDescent="0.25">
      <c r="A15" s="86"/>
      <c r="B15" s="104"/>
      <c r="C15" s="87" t="str">
        <f>+$J$2</f>
        <v>Ahrensburger TSV</v>
      </c>
      <c r="D15" s="87" t="str">
        <f>+$J$7</f>
        <v>HL Buchholz08-Rosengarten</v>
      </c>
      <c r="E15" s="88"/>
      <c r="F15" s="88"/>
      <c r="G15" s="89"/>
    </row>
    <row r="16" spans="1:11" ht="21" customHeight="1" x14ac:dyDescent="0.25">
      <c r="A16" s="86"/>
      <c r="B16" s="104"/>
      <c r="C16" s="87" t="str">
        <f>+$J$4</f>
        <v>Buxtehuder SV</v>
      </c>
      <c r="D16" s="87" t="str">
        <f>+$J$9</f>
        <v>HTS/BW96 Handball</v>
      </c>
      <c r="E16" s="88"/>
      <c r="F16" s="88"/>
      <c r="G16" s="89"/>
    </row>
    <row r="17" spans="1:7" ht="21" customHeight="1" x14ac:dyDescent="0.25">
      <c r="A17" s="86"/>
      <c r="B17" s="104"/>
      <c r="C17" s="87" t="str">
        <f>+$J$6</f>
        <v>FC St. Pauli</v>
      </c>
      <c r="D17" s="87" t="str">
        <f>+$J$11</f>
        <v>TH Eilbeck</v>
      </c>
      <c r="E17" s="88"/>
      <c r="F17" s="88"/>
      <c r="G17" s="89"/>
    </row>
    <row r="18" spans="1:7" ht="21" customHeight="1" x14ac:dyDescent="0.25">
      <c r="A18" s="90"/>
      <c r="B18" s="105"/>
      <c r="C18" s="87" t="str">
        <f>+$J$8</f>
        <v>SG Hamburg-Nord</v>
      </c>
      <c r="D18" s="87" t="str">
        <f>+$J$13</f>
        <v>X  -  X  -  X</v>
      </c>
      <c r="E18" s="91"/>
      <c r="F18" s="91"/>
      <c r="G18" s="92"/>
    </row>
    <row r="19" spans="1:7" ht="21" customHeight="1" thickBot="1" x14ac:dyDescent="0.3">
      <c r="A19" s="93"/>
      <c r="B19" s="94"/>
      <c r="C19" s="95" t="str">
        <f>+$J$12</f>
        <v>Walddörfer SV</v>
      </c>
      <c r="D19" s="95" t="str">
        <f>+$J$10</f>
        <v>HT Norderstedt</v>
      </c>
      <c r="E19" s="96"/>
      <c r="F19" s="96"/>
      <c r="G19" s="97"/>
    </row>
    <row r="20" spans="1:7" ht="21" customHeight="1" x14ac:dyDescent="0.25">
      <c r="A20" s="81">
        <v>4</v>
      </c>
      <c r="B20" s="45" t="s">
        <v>34</v>
      </c>
      <c r="C20" s="82" t="str">
        <f>+$J$10</f>
        <v>HT Norderstedt</v>
      </c>
      <c r="D20" s="82" t="str">
        <f>+$J$8</f>
        <v>SG Hamburg-Nord</v>
      </c>
      <c r="E20" s="83"/>
      <c r="F20" s="83"/>
      <c r="G20" s="84"/>
    </row>
    <row r="21" spans="1:7" ht="21" customHeight="1" x14ac:dyDescent="0.25">
      <c r="A21" s="86"/>
      <c r="B21" s="104"/>
      <c r="C21" s="87" t="str">
        <f>+$J$13</f>
        <v>X  -  X  -  X</v>
      </c>
      <c r="D21" s="87" t="str">
        <f>+$J$6</f>
        <v>FC St. Pauli</v>
      </c>
      <c r="E21" s="88"/>
      <c r="F21" s="88"/>
      <c r="G21" s="89"/>
    </row>
    <row r="22" spans="1:7" ht="21" customHeight="1" x14ac:dyDescent="0.25">
      <c r="A22" s="86"/>
      <c r="B22" s="104"/>
      <c r="C22" s="87" t="str">
        <f>+$J$11</f>
        <v>TH Eilbeck</v>
      </c>
      <c r="D22" s="87" t="str">
        <f>+$J$4</f>
        <v>Buxtehuder SV</v>
      </c>
      <c r="E22" s="88"/>
      <c r="F22" s="88"/>
      <c r="G22" s="89"/>
    </row>
    <row r="23" spans="1:7" ht="21" customHeight="1" x14ac:dyDescent="0.25">
      <c r="A23" s="86"/>
      <c r="B23" s="104"/>
      <c r="C23" s="87" t="str">
        <f>+$J$9</f>
        <v>HTS/BW96 Handball</v>
      </c>
      <c r="D23" s="87" t="str">
        <f>+$J$2</f>
        <v>Ahrensburger TSV</v>
      </c>
      <c r="E23" s="88"/>
      <c r="F23" s="88"/>
      <c r="G23" s="89"/>
    </row>
    <row r="24" spans="1:7" ht="21" customHeight="1" x14ac:dyDescent="0.25">
      <c r="A24" s="90"/>
      <c r="B24" s="105"/>
      <c r="C24" s="87" t="str">
        <f>+$J$7</f>
        <v>HL Buchholz08-Rosengarten</v>
      </c>
      <c r="D24" s="87" t="str">
        <f>+$J$3</f>
        <v>AMTV Hamburg</v>
      </c>
      <c r="E24" s="91"/>
      <c r="F24" s="91"/>
      <c r="G24" s="92"/>
    </row>
    <row r="25" spans="1:7" ht="21" customHeight="1" thickBot="1" x14ac:dyDescent="0.3">
      <c r="A25" s="93"/>
      <c r="B25" s="94"/>
      <c r="C25" s="95" t="str">
        <f>+$J$5</f>
        <v>Handball SV Hamburg</v>
      </c>
      <c r="D25" s="95" t="str">
        <f>+$J$12</f>
        <v>Walddörfer SV</v>
      </c>
      <c r="E25" s="96"/>
      <c r="F25" s="96"/>
      <c r="G25" s="97"/>
    </row>
    <row r="26" spans="1:7" ht="21" customHeight="1" x14ac:dyDescent="0.25">
      <c r="A26" s="81">
        <v>5</v>
      </c>
      <c r="B26" s="45" t="s">
        <v>35</v>
      </c>
      <c r="C26" s="82" t="str">
        <f>+$J$5</f>
        <v>Handball SV Hamburg</v>
      </c>
      <c r="D26" s="82" t="str">
        <f>+$J$7</f>
        <v>HL Buchholz08-Rosengarten</v>
      </c>
      <c r="E26" s="83"/>
      <c r="F26" s="83"/>
      <c r="G26" s="84"/>
    </row>
    <row r="27" spans="1:7" ht="21" customHeight="1" x14ac:dyDescent="0.25">
      <c r="A27" s="86"/>
      <c r="B27" s="104"/>
      <c r="C27" s="87" t="str">
        <f>+$J$3</f>
        <v>AMTV Hamburg</v>
      </c>
      <c r="D27" s="87" t="str">
        <f>+$J$9</f>
        <v>HTS/BW96 Handball</v>
      </c>
      <c r="E27" s="88"/>
      <c r="F27" s="88"/>
      <c r="G27" s="89"/>
    </row>
    <row r="28" spans="1:7" ht="21" customHeight="1" x14ac:dyDescent="0.25">
      <c r="A28" s="86"/>
      <c r="B28" s="104"/>
      <c r="C28" s="87" t="str">
        <f>+$J$2</f>
        <v>Ahrensburger TSV</v>
      </c>
      <c r="D28" s="87" t="str">
        <f>+$J$11</f>
        <v>TH Eilbeck</v>
      </c>
      <c r="E28" s="88"/>
      <c r="F28" s="88"/>
      <c r="G28" s="89"/>
    </row>
    <row r="29" spans="1:7" ht="21" customHeight="1" x14ac:dyDescent="0.25">
      <c r="A29" s="86"/>
      <c r="B29" s="104"/>
      <c r="C29" s="87" t="str">
        <f>+$J$4</f>
        <v>Buxtehuder SV</v>
      </c>
      <c r="D29" s="87" t="str">
        <f>+$J$13</f>
        <v>X  -  X  -  X</v>
      </c>
      <c r="E29" s="88"/>
      <c r="F29" s="88"/>
      <c r="G29" s="89"/>
    </row>
    <row r="30" spans="1:7" ht="21" customHeight="1" x14ac:dyDescent="0.25">
      <c r="A30" s="90"/>
      <c r="B30" s="105"/>
      <c r="C30" s="87" t="str">
        <f>+$J$6</f>
        <v>FC St. Pauli</v>
      </c>
      <c r="D30" s="87" t="str">
        <f>+$J$10</f>
        <v>HT Norderstedt</v>
      </c>
      <c r="E30" s="91"/>
      <c r="F30" s="91"/>
      <c r="G30" s="92"/>
    </row>
    <row r="31" spans="1:7" ht="21" customHeight="1" thickBot="1" x14ac:dyDescent="0.3">
      <c r="A31" s="93"/>
      <c r="B31" s="94"/>
      <c r="C31" s="95" t="str">
        <f>+$J$12</f>
        <v>Walddörfer SV</v>
      </c>
      <c r="D31" s="95" t="str">
        <f>+$J$8</f>
        <v>SG Hamburg-Nord</v>
      </c>
      <c r="E31" s="96"/>
      <c r="F31" s="96"/>
      <c r="G31" s="97"/>
    </row>
    <row r="32" spans="1:7" ht="21" customHeight="1" x14ac:dyDescent="0.25">
      <c r="A32" s="81">
        <v>6</v>
      </c>
      <c r="B32" s="45" t="s">
        <v>45</v>
      </c>
      <c r="C32" s="82" t="str">
        <f>+$J$8</f>
        <v>SG Hamburg-Nord</v>
      </c>
      <c r="D32" s="87" t="str">
        <f>+$J$6</f>
        <v>FC St. Pauli</v>
      </c>
      <c r="E32" s="83"/>
      <c r="F32" s="83"/>
      <c r="G32" s="84"/>
    </row>
    <row r="33" spans="1:7" ht="21" customHeight="1" x14ac:dyDescent="0.25">
      <c r="A33" s="86"/>
      <c r="B33" s="104"/>
      <c r="C33" s="87" t="str">
        <f>+$J$10</f>
        <v>HT Norderstedt</v>
      </c>
      <c r="D33" s="87" t="str">
        <f>+$J$4</f>
        <v>Buxtehuder SV</v>
      </c>
      <c r="E33" s="88"/>
      <c r="F33" s="88"/>
      <c r="G33" s="89"/>
    </row>
    <row r="34" spans="1:7" ht="21" customHeight="1" x14ac:dyDescent="0.25">
      <c r="A34" s="86"/>
      <c r="B34" s="104"/>
      <c r="C34" s="87" t="str">
        <f>+$J$13</f>
        <v>X  -  X  -  X</v>
      </c>
      <c r="D34" s="87" t="str">
        <f>+$J$2</f>
        <v>Ahrensburger TSV</v>
      </c>
      <c r="E34" s="88"/>
      <c r="F34" s="88"/>
      <c r="G34" s="89"/>
    </row>
    <row r="35" spans="1:7" ht="21" customHeight="1" x14ac:dyDescent="0.25">
      <c r="A35" s="86"/>
      <c r="B35" s="104"/>
      <c r="C35" s="87" t="str">
        <f>+$J$11</f>
        <v>TH Eilbeck</v>
      </c>
      <c r="D35" s="87" t="str">
        <f>+$J$3</f>
        <v>AMTV Hamburg</v>
      </c>
      <c r="E35" s="88"/>
      <c r="F35" s="88"/>
      <c r="G35" s="89"/>
    </row>
    <row r="36" spans="1:7" ht="21" customHeight="1" x14ac:dyDescent="0.25">
      <c r="A36" s="90"/>
      <c r="B36" s="105"/>
      <c r="C36" s="87" t="str">
        <f>+$J$9</f>
        <v>HTS/BW96 Handball</v>
      </c>
      <c r="D36" s="87" t="str">
        <f>+$J$5</f>
        <v>Handball SV Hamburg</v>
      </c>
      <c r="E36" s="91"/>
      <c r="F36" s="91"/>
      <c r="G36" s="92"/>
    </row>
    <row r="37" spans="1:7" ht="21" customHeight="1" thickBot="1" x14ac:dyDescent="0.3">
      <c r="A37" s="93"/>
      <c r="B37" s="94"/>
      <c r="C37" s="95" t="str">
        <f>+$J$7</f>
        <v>HL Buchholz08-Rosengarten</v>
      </c>
      <c r="D37" s="95" t="str">
        <f>+$J$12</f>
        <v>Walddörfer SV</v>
      </c>
      <c r="E37" s="96"/>
      <c r="F37" s="96"/>
      <c r="G37" s="97"/>
    </row>
    <row r="38" spans="1:7" ht="21" customHeight="1" x14ac:dyDescent="0.25">
      <c r="A38" s="81">
        <v>7</v>
      </c>
      <c r="B38" s="45" t="s">
        <v>46</v>
      </c>
      <c r="C38" s="82" t="str">
        <f>+$J$7</f>
        <v>HL Buchholz08-Rosengarten</v>
      </c>
      <c r="D38" s="82" t="str">
        <f>+$J$9</f>
        <v>HTS/BW96 Handball</v>
      </c>
      <c r="E38" s="83"/>
      <c r="F38" s="83"/>
      <c r="G38" s="84"/>
    </row>
    <row r="39" spans="1:7" ht="21" customHeight="1" x14ac:dyDescent="0.25">
      <c r="A39" s="86"/>
      <c r="B39" s="104"/>
      <c r="C39" s="87" t="str">
        <f>+$J$5</f>
        <v>Handball SV Hamburg</v>
      </c>
      <c r="D39" s="87" t="str">
        <f>+$J$11</f>
        <v>TH Eilbeck</v>
      </c>
      <c r="E39" s="88"/>
      <c r="F39" s="88"/>
      <c r="G39" s="89"/>
    </row>
    <row r="40" spans="1:7" ht="21" customHeight="1" x14ac:dyDescent="0.25">
      <c r="A40" s="86"/>
      <c r="B40" s="104"/>
      <c r="C40" s="87" t="str">
        <f>+$J$3</f>
        <v>AMTV Hamburg</v>
      </c>
      <c r="D40" s="87" t="str">
        <f>+$J$13</f>
        <v>X  -  X  -  X</v>
      </c>
      <c r="E40" s="88"/>
      <c r="F40" s="88"/>
      <c r="G40" s="89"/>
    </row>
    <row r="41" spans="1:7" ht="21" customHeight="1" x14ac:dyDescent="0.25">
      <c r="A41" s="86"/>
      <c r="B41" s="104"/>
      <c r="C41" s="87" t="str">
        <f>+$J$2</f>
        <v>Ahrensburger TSV</v>
      </c>
      <c r="D41" s="87" t="str">
        <f>+$J$10</f>
        <v>HT Norderstedt</v>
      </c>
      <c r="E41" s="88"/>
      <c r="F41" s="88"/>
      <c r="G41" s="89"/>
    </row>
    <row r="42" spans="1:7" ht="21" customHeight="1" x14ac:dyDescent="0.25">
      <c r="A42" s="90"/>
      <c r="B42" s="105"/>
      <c r="C42" s="87" t="str">
        <f>+$J$4</f>
        <v>Buxtehuder SV</v>
      </c>
      <c r="D42" s="87" t="str">
        <f>+$J$8</f>
        <v>SG Hamburg-Nord</v>
      </c>
      <c r="E42" s="91"/>
      <c r="F42" s="91"/>
      <c r="G42" s="92"/>
    </row>
    <row r="43" spans="1:7" ht="21" customHeight="1" thickBot="1" x14ac:dyDescent="0.3">
      <c r="A43" s="93"/>
      <c r="B43" s="94"/>
      <c r="C43" s="95" t="str">
        <f>+$J$6</f>
        <v>FC St. Pauli</v>
      </c>
      <c r="D43" s="95" t="str">
        <f>+$J$12</f>
        <v>Walddörfer SV</v>
      </c>
      <c r="E43" s="96"/>
      <c r="F43" s="96"/>
      <c r="G43" s="97"/>
    </row>
    <row r="44" spans="1:7" ht="21" customHeight="1" x14ac:dyDescent="0.25">
      <c r="A44" s="81">
        <v>8</v>
      </c>
      <c r="B44" s="41" t="s">
        <v>47</v>
      </c>
      <c r="C44" s="82" t="str">
        <f>+$J$6</f>
        <v>FC St. Pauli</v>
      </c>
      <c r="D44" s="82" t="str">
        <f>+$J$4</f>
        <v>Buxtehuder SV</v>
      </c>
      <c r="E44" s="83"/>
      <c r="F44" s="83"/>
      <c r="G44" s="84"/>
    </row>
    <row r="45" spans="1:7" ht="21" customHeight="1" x14ac:dyDescent="0.25">
      <c r="A45" s="86"/>
      <c r="B45" s="104"/>
      <c r="C45" s="87" t="str">
        <f>+$J$8</f>
        <v>SG Hamburg-Nord</v>
      </c>
      <c r="D45" s="87" t="str">
        <f>+$J$2</f>
        <v>Ahrensburger TSV</v>
      </c>
      <c r="E45" s="88"/>
      <c r="F45" s="88"/>
      <c r="G45" s="89"/>
    </row>
    <row r="46" spans="1:7" ht="21" customHeight="1" x14ac:dyDescent="0.25">
      <c r="A46" s="86"/>
      <c r="B46" s="104"/>
      <c r="C46" s="87" t="str">
        <f>+$J$10</f>
        <v>HT Norderstedt</v>
      </c>
      <c r="D46" s="87" t="str">
        <f>+$J$3</f>
        <v>AMTV Hamburg</v>
      </c>
      <c r="E46" s="88"/>
      <c r="F46" s="88"/>
      <c r="G46" s="89"/>
    </row>
    <row r="47" spans="1:7" ht="21" customHeight="1" x14ac:dyDescent="0.25">
      <c r="A47" s="86"/>
      <c r="B47" s="104"/>
      <c r="C47" s="87" t="str">
        <f>+$J$13</f>
        <v>X  -  X  -  X</v>
      </c>
      <c r="D47" s="87" t="str">
        <f>+$J$5</f>
        <v>Handball SV Hamburg</v>
      </c>
      <c r="E47" s="88"/>
      <c r="F47" s="88"/>
      <c r="G47" s="89"/>
    </row>
    <row r="48" spans="1:7" ht="21" customHeight="1" x14ac:dyDescent="0.25">
      <c r="A48" s="90"/>
      <c r="B48" s="105"/>
      <c r="C48" s="87" t="str">
        <f>+$J$11</f>
        <v>TH Eilbeck</v>
      </c>
      <c r="D48" s="87" t="str">
        <f>+$J$7</f>
        <v>HL Buchholz08-Rosengarten</v>
      </c>
      <c r="E48" s="91"/>
      <c r="F48" s="91"/>
      <c r="G48" s="92"/>
    </row>
    <row r="49" spans="1:7" ht="21" customHeight="1" thickBot="1" x14ac:dyDescent="0.3">
      <c r="A49" s="93"/>
      <c r="B49" s="94"/>
      <c r="C49" s="95" t="str">
        <f>+$J$12</f>
        <v>Walddörfer SV</v>
      </c>
      <c r="D49" s="95" t="str">
        <f>+$J$9</f>
        <v>HTS/BW96 Handball</v>
      </c>
      <c r="E49" s="96"/>
      <c r="F49" s="96"/>
      <c r="G49" s="97"/>
    </row>
    <row r="50" spans="1:7" ht="21" customHeight="1" x14ac:dyDescent="0.25">
      <c r="A50" s="81">
        <v>9</v>
      </c>
      <c r="B50" s="41" t="s">
        <v>48</v>
      </c>
      <c r="C50" s="82" t="str">
        <f>+$J$9</f>
        <v>HTS/BW96 Handball</v>
      </c>
      <c r="D50" s="82" t="str">
        <f>+$J$11</f>
        <v>TH Eilbeck</v>
      </c>
      <c r="E50" s="83"/>
      <c r="F50" s="83"/>
      <c r="G50" s="84"/>
    </row>
    <row r="51" spans="1:7" ht="21" customHeight="1" x14ac:dyDescent="0.25">
      <c r="A51" s="86"/>
      <c r="B51" s="104"/>
      <c r="C51" s="87" t="str">
        <f>+$J$7</f>
        <v>HL Buchholz08-Rosengarten</v>
      </c>
      <c r="D51" s="87" t="str">
        <f>+$J$13</f>
        <v>X  -  X  -  X</v>
      </c>
      <c r="E51" s="88"/>
      <c r="F51" s="88"/>
      <c r="G51" s="89"/>
    </row>
    <row r="52" spans="1:7" ht="21" customHeight="1" x14ac:dyDescent="0.25">
      <c r="A52" s="86"/>
      <c r="B52" s="104"/>
      <c r="C52" s="87" t="str">
        <f>+$J$5</f>
        <v>Handball SV Hamburg</v>
      </c>
      <c r="D52" s="87" t="str">
        <f>+$J$10</f>
        <v>HT Norderstedt</v>
      </c>
      <c r="E52" s="88"/>
      <c r="F52" s="88"/>
      <c r="G52" s="89"/>
    </row>
    <row r="53" spans="1:7" ht="21" customHeight="1" x14ac:dyDescent="0.25">
      <c r="A53" s="86"/>
      <c r="B53" s="104"/>
      <c r="C53" s="87" t="str">
        <f>+$J$3</f>
        <v>AMTV Hamburg</v>
      </c>
      <c r="D53" s="87" t="str">
        <f>+$J$8</f>
        <v>SG Hamburg-Nord</v>
      </c>
      <c r="E53" s="88"/>
      <c r="F53" s="88"/>
      <c r="G53" s="89"/>
    </row>
    <row r="54" spans="1:7" ht="21" customHeight="1" x14ac:dyDescent="0.25">
      <c r="A54" s="90"/>
      <c r="B54" s="105"/>
      <c r="C54" s="87" t="str">
        <f>+$J$2</f>
        <v>Ahrensburger TSV</v>
      </c>
      <c r="D54" s="87" t="str">
        <f>+$J$6</f>
        <v>FC St. Pauli</v>
      </c>
      <c r="E54" s="91"/>
      <c r="F54" s="91"/>
      <c r="G54" s="92"/>
    </row>
    <row r="55" spans="1:7" ht="21" customHeight="1" thickBot="1" x14ac:dyDescent="0.3">
      <c r="A55" s="93"/>
      <c r="B55" s="94"/>
      <c r="C55" s="95" t="str">
        <f>+$J$4</f>
        <v>Buxtehuder SV</v>
      </c>
      <c r="D55" s="95" t="str">
        <f>+$J$12</f>
        <v>Walddörfer SV</v>
      </c>
      <c r="E55" s="96"/>
      <c r="F55" s="96"/>
      <c r="G55" s="97"/>
    </row>
    <row r="56" spans="1:7" ht="21" customHeight="1" x14ac:dyDescent="0.25">
      <c r="A56" s="81">
        <v>10</v>
      </c>
      <c r="B56" s="113" t="s">
        <v>33</v>
      </c>
      <c r="C56" s="82" t="str">
        <f>+$J$4</f>
        <v>Buxtehuder SV</v>
      </c>
      <c r="D56" s="82" t="str">
        <f>+$J$2</f>
        <v>Ahrensburger TSV</v>
      </c>
      <c r="E56" s="83"/>
      <c r="F56" s="83"/>
      <c r="G56" s="84"/>
    </row>
    <row r="57" spans="1:7" ht="21" customHeight="1" x14ac:dyDescent="0.25">
      <c r="A57" s="86"/>
      <c r="B57" s="114"/>
      <c r="C57" s="87" t="str">
        <f>+$J$6</f>
        <v>FC St. Pauli</v>
      </c>
      <c r="D57" s="87" t="str">
        <f>+$J$3</f>
        <v>AMTV Hamburg</v>
      </c>
      <c r="E57" s="88"/>
      <c r="F57" s="88"/>
      <c r="G57" s="89"/>
    </row>
    <row r="58" spans="1:7" ht="21" customHeight="1" x14ac:dyDescent="0.25">
      <c r="A58" s="86"/>
      <c r="B58" s="104"/>
      <c r="C58" s="87" t="str">
        <f>+$J$8</f>
        <v>SG Hamburg-Nord</v>
      </c>
      <c r="D58" s="87" t="str">
        <f>+$J$5</f>
        <v>Handball SV Hamburg</v>
      </c>
      <c r="E58" s="88"/>
      <c r="F58" s="88"/>
      <c r="G58" s="89"/>
    </row>
    <row r="59" spans="1:7" ht="21" customHeight="1" x14ac:dyDescent="0.25">
      <c r="A59" s="86"/>
      <c r="B59" s="104"/>
      <c r="C59" s="87" t="str">
        <f>+$J$10</f>
        <v>HT Norderstedt</v>
      </c>
      <c r="D59" s="87" t="str">
        <f>+$J$7</f>
        <v>HL Buchholz08-Rosengarten</v>
      </c>
      <c r="E59" s="88"/>
      <c r="F59" s="88"/>
      <c r="G59" s="89"/>
    </row>
    <row r="60" spans="1:7" ht="21" customHeight="1" x14ac:dyDescent="0.25">
      <c r="A60" s="90"/>
      <c r="B60" s="105"/>
      <c r="C60" s="87" t="str">
        <f>+$J$13</f>
        <v>X  -  X  -  X</v>
      </c>
      <c r="D60" s="87" t="str">
        <f>+$J$9</f>
        <v>HTS/BW96 Handball</v>
      </c>
      <c r="E60" s="91"/>
      <c r="F60" s="91"/>
      <c r="G60" s="92"/>
    </row>
    <row r="61" spans="1:7" ht="21" customHeight="1" thickBot="1" x14ac:dyDescent="0.3">
      <c r="A61" s="93"/>
      <c r="B61" s="94"/>
      <c r="C61" s="95" t="str">
        <f>+$J$12</f>
        <v>Walddörfer SV</v>
      </c>
      <c r="D61" s="95" t="str">
        <f>+$J$11</f>
        <v>TH Eilbeck</v>
      </c>
      <c r="E61" s="96"/>
      <c r="F61" s="96"/>
      <c r="G61" s="97"/>
    </row>
    <row r="62" spans="1:7" ht="21" customHeight="1" x14ac:dyDescent="0.25">
      <c r="A62" s="81">
        <v>11</v>
      </c>
      <c r="B62" s="41" t="s">
        <v>40</v>
      </c>
      <c r="C62" s="82" t="str">
        <f>+$J$11</f>
        <v>TH Eilbeck</v>
      </c>
      <c r="D62" s="82" t="str">
        <f>+$J$13</f>
        <v>X  -  X  -  X</v>
      </c>
      <c r="E62" s="83"/>
      <c r="F62" s="83"/>
      <c r="G62" s="84"/>
    </row>
    <row r="63" spans="1:7" ht="21" customHeight="1" x14ac:dyDescent="0.25">
      <c r="A63" s="86"/>
      <c r="B63" s="104"/>
      <c r="C63" s="87" t="str">
        <f>+$J$9</f>
        <v>HTS/BW96 Handball</v>
      </c>
      <c r="D63" s="87" t="str">
        <f>+$J$10</f>
        <v>HT Norderstedt</v>
      </c>
      <c r="E63" s="88"/>
      <c r="F63" s="88"/>
      <c r="G63" s="89"/>
    </row>
    <row r="64" spans="1:7" ht="21" customHeight="1" x14ac:dyDescent="0.25">
      <c r="A64" s="86"/>
      <c r="B64" s="104"/>
      <c r="C64" s="87" t="str">
        <f>+$J$7</f>
        <v>HL Buchholz08-Rosengarten</v>
      </c>
      <c r="D64" s="87" t="str">
        <f>+$J$8</f>
        <v>SG Hamburg-Nord</v>
      </c>
      <c r="E64" s="88"/>
      <c r="F64" s="88"/>
      <c r="G64" s="89"/>
    </row>
    <row r="65" spans="1:7" ht="21" customHeight="1" x14ac:dyDescent="0.25">
      <c r="A65" s="86"/>
      <c r="B65" s="104"/>
      <c r="C65" s="87" t="str">
        <f>+$J$5</f>
        <v>Handball SV Hamburg</v>
      </c>
      <c r="D65" s="87" t="str">
        <f>+$J$6</f>
        <v>FC St. Pauli</v>
      </c>
      <c r="E65" s="88"/>
      <c r="F65" s="88"/>
      <c r="G65" s="89"/>
    </row>
    <row r="66" spans="1:7" ht="21" customHeight="1" x14ac:dyDescent="0.25">
      <c r="A66" s="86"/>
      <c r="B66" s="104"/>
      <c r="C66" s="87" t="str">
        <f>+$J$3</f>
        <v>AMTV Hamburg</v>
      </c>
      <c r="D66" s="87" t="str">
        <f>+$J$4</f>
        <v>Buxtehuder SV</v>
      </c>
      <c r="E66" s="91"/>
      <c r="F66" s="91"/>
      <c r="G66" s="92"/>
    </row>
    <row r="67" spans="1:7" ht="21" customHeight="1" thickBot="1" x14ac:dyDescent="0.3">
      <c r="A67" s="93"/>
      <c r="B67" s="94"/>
      <c r="C67" s="95" t="str">
        <f>+$J$2</f>
        <v>Ahrensburger TSV</v>
      </c>
      <c r="D67" s="95" t="str">
        <f>+$J$12</f>
        <v>Walddörfer SV</v>
      </c>
      <c r="E67" s="96"/>
      <c r="F67" s="96"/>
      <c r="G67" s="97"/>
    </row>
    <row r="68" spans="1:7" ht="21" customHeight="1" x14ac:dyDescent="0.25">
      <c r="A68" s="81">
        <v>12</v>
      </c>
      <c r="B68" s="41" t="s">
        <v>41</v>
      </c>
      <c r="C68" s="82" t="str">
        <f>+$J$3</f>
        <v>AMTV Hamburg</v>
      </c>
      <c r="D68" s="82" t="str">
        <f>+$J$2</f>
        <v>Ahrensburger TSV</v>
      </c>
      <c r="E68" s="83"/>
      <c r="F68" s="83"/>
      <c r="G68" s="84"/>
    </row>
    <row r="69" spans="1:7" ht="21" customHeight="1" x14ac:dyDescent="0.25">
      <c r="A69" s="86"/>
      <c r="B69" s="104"/>
      <c r="C69" s="87" t="str">
        <f>+$J$5</f>
        <v>Handball SV Hamburg</v>
      </c>
      <c r="D69" s="87" t="str">
        <f>+$J$4</f>
        <v>Buxtehuder SV</v>
      </c>
      <c r="E69" s="88"/>
      <c r="F69" s="88"/>
      <c r="G69" s="89"/>
    </row>
    <row r="70" spans="1:7" ht="21" customHeight="1" x14ac:dyDescent="0.25">
      <c r="A70" s="86"/>
      <c r="B70" s="104"/>
      <c r="C70" s="87" t="str">
        <f>+$J$7</f>
        <v>HL Buchholz08-Rosengarten</v>
      </c>
      <c r="D70" s="87" t="str">
        <f>+$J$6</f>
        <v>FC St. Pauli</v>
      </c>
      <c r="E70" s="88"/>
      <c r="F70" s="88"/>
      <c r="G70" s="89"/>
    </row>
    <row r="71" spans="1:7" ht="21" customHeight="1" x14ac:dyDescent="0.25">
      <c r="A71" s="86"/>
      <c r="B71" s="104"/>
      <c r="C71" s="87" t="str">
        <f>+$J$9</f>
        <v>HTS/BW96 Handball</v>
      </c>
      <c r="D71" s="87" t="str">
        <f>+$J$8</f>
        <v>SG Hamburg-Nord</v>
      </c>
      <c r="E71" s="88"/>
      <c r="F71" s="88"/>
      <c r="G71" s="89"/>
    </row>
    <row r="72" spans="1:7" ht="21" customHeight="1" x14ac:dyDescent="0.25">
      <c r="A72" s="90"/>
      <c r="B72" s="105"/>
      <c r="C72" s="87" t="str">
        <f>+$J$11</f>
        <v>TH Eilbeck</v>
      </c>
      <c r="D72" s="87" t="str">
        <f>+$J$10</f>
        <v>HT Norderstedt</v>
      </c>
      <c r="E72" s="91"/>
      <c r="F72" s="91"/>
      <c r="G72" s="92"/>
    </row>
    <row r="73" spans="1:7" ht="21" customHeight="1" thickBot="1" x14ac:dyDescent="0.3">
      <c r="A73" s="93"/>
      <c r="B73" s="94"/>
      <c r="C73" s="95" t="str">
        <f>+$J$13</f>
        <v>X  -  X  -  X</v>
      </c>
      <c r="D73" s="95" t="str">
        <f>+$J$12</f>
        <v>Walddörfer SV</v>
      </c>
      <c r="E73" s="96"/>
      <c r="F73" s="96"/>
      <c r="G73" s="97"/>
    </row>
    <row r="74" spans="1:7" ht="21" customHeight="1" x14ac:dyDescent="0.25">
      <c r="A74" s="81">
        <v>13</v>
      </c>
      <c r="B74" s="41" t="s">
        <v>39</v>
      </c>
      <c r="C74" s="82" t="str">
        <f>+$J$10</f>
        <v>HT Norderstedt</v>
      </c>
      <c r="D74" s="82" t="str">
        <f>+$J$13</f>
        <v>X  -  X  -  X</v>
      </c>
      <c r="E74" s="83"/>
      <c r="F74" s="83"/>
      <c r="G74" s="84"/>
    </row>
    <row r="75" spans="1:7" ht="21" customHeight="1" x14ac:dyDescent="0.25">
      <c r="A75" s="86"/>
      <c r="B75" s="104"/>
      <c r="C75" s="87" t="str">
        <f>+$J$8</f>
        <v>SG Hamburg-Nord</v>
      </c>
      <c r="D75" s="87" t="str">
        <f>+$J$11</f>
        <v>TH Eilbeck</v>
      </c>
      <c r="E75" s="88"/>
      <c r="F75" s="88"/>
      <c r="G75" s="89"/>
    </row>
    <row r="76" spans="1:7" ht="21" customHeight="1" x14ac:dyDescent="0.25">
      <c r="A76" s="86"/>
      <c r="B76" s="104"/>
      <c r="C76" s="87" t="str">
        <f>+$J$6</f>
        <v>FC St. Pauli</v>
      </c>
      <c r="D76" s="87" t="str">
        <f>+$J$9</f>
        <v>HTS/BW96 Handball</v>
      </c>
      <c r="E76" s="88"/>
      <c r="F76" s="88"/>
      <c r="G76" s="89"/>
    </row>
    <row r="77" spans="1:7" ht="21" customHeight="1" x14ac:dyDescent="0.25">
      <c r="A77" s="86"/>
      <c r="B77" s="104"/>
      <c r="C77" s="87" t="str">
        <f>+$J$4</f>
        <v>Buxtehuder SV</v>
      </c>
      <c r="D77" s="87" t="str">
        <f>+$J$7</f>
        <v>HL Buchholz08-Rosengarten</v>
      </c>
      <c r="E77" s="88"/>
      <c r="F77" s="88"/>
      <c r="G77" s="89"/>
    </row>
    <row r="78" spans="1:7" ht="21" customHeight="1" x14ac:dyDescent="0.25">
      <c r="A78" s="90"/>
      <c r="B78" s="105"/>
      <c r="C78" s="87" t="str">
        <f>+$J$2</f>
        <v>Ahrensburger TSV</v>
      </c>
      <c r="D78" s="87" t="str">
        <f>+$J$5</f>
        <v>Handball SV Hamburg</v>
      </c>
      <c r="E78" s="91"/>
      <c r="F78" s="91"/>
      <c r="G78" s="92"/>
    </row>
    <row r="79" spans="1:7" ht="21" customHeight="1" thickBot="1" x14ac:dyDescent="0.3">
      <c r="A79" s="93"/>
      <c r="B79" s="94"/>
      <c r="C79" s="95" t="str">
        <f>+$J$12</f>
        <v>Walddörfer SV</v>
      </c>
      <c r="D79" s="95" t="str">
        <f>+$J$3</f>
        <v>AMTV Hamburg</v>
      </c>
      <c r="E79" s="96"/>
      <c r="F79" s="96"/>
      <c r="G79" s="97"/>
    </row>
    <row r="80" spans="1:7" ht="21" customHeight="1" x14ac:dyDescent="0.25">
      <c r="A80" s="81">
        <v>14</v>
      </c>
      <c r="B80" s="41" t="s">
        <v>49</v>
      </c>
      <c r="C80" s="82" t="str">
        <f>+$J$5</f>
        <v>Handball SV Hamburg</v>
      </c>
      <c r="D80" s="82" t="str">
        <f>+$J$3</f>
        <v>AMTV Hamburg</v>
      </c>
      <c r="E80" s="83"/>
      <c r="F80" s="83"/>
      <c r="G80" s="84"/>
    </row>
    <row r="81" spans="1:7" ht="21" customHeight="1" x14ac:dyDescent="0.25">
      <c r="A81" s="86"/>
      <c r="B81" s="104"/>
      <c r="C81" s="87" t="str">
        <f>+$J$7</f>
        <v>HL Buchholz08-Rosengarten</v>
      </c>
      <c r="D81" s="87" t="str">
        <f>+$J$2</f>
        <v>Ahrensburger TSV</v>
      </c>
      <c r="E81" s="88"/>
      <c r="F81" s="88"/>
      <c r="G81" s="89"/>
    </row>
    <row r="82" spans="1:7" ht="21" customHeight="1" x14ac:dyDescent="0.25">
      <c r="A82" s="86"/>
      <c r="B82" s="104"/>
      <c r="C82" s="87" t="str">
        <f>+$J$9</f>
        <v>HTS/BW96 Handball</v>
      </c>
      <c r="D82" s="87" t="str">
        <f>+$J$4</f>
        <v>Buxtehuder SV</v>
      </c>
      <c r="E82" s="88"/>
      <c r="F82" s="88"/>
      <c r="G82" s="89"/>
    </row>
    <row r="83" spans="1:7" ht="21" customHeight="1" x14ac:dyDescent="0.25">
      <c r="A83" s="86"/>
      <c r="B83" s="104"/>
      <c r="C83" s="87" t="str">
        <f>+$J$11</f>
        <v>TH Eilbeck</v>
      </c>
      <c r="D83" s="87" t="str">
        <f>+$J$6</f>
        <v>FC St. Pauli</v>
      </c>
      <c r="E83" s="88"/>
      <c r="F83" s="88"/>
      <c r="G83" s="89"/>
    </row>
    <row r="84" spans="1:7" ht="21" customHeight="1" x14ac:dyDescent="0.25">
      <c r="A84" s="90"/>
      <c r="B84" s="105"/>
      <c r="C84" s="87" t="str">
        <f>+$J$13</f>
        <v>X  -  X  -  X</v>
      </c>
      <c r="D84" s="87" t="str">
        <f>+$J$8</f>
        <v>SG Hamburg-Nord</v>
      </c>
      <c r="E84" s="91"/>
      <c r="F84" s="91"/>
      <c r="G84" s="92"/>
    </row>
    <row r="85" spans="1:7" ht="21" customHeight="1" thickBot="1" x14ac:dyDescent="0.3">
      <c r="A85" s="93"/>
      <c r="B85" s="94"/>
      <c r="C85" s="95" t="str">
        <f>+$J$10</f>
        <v>HT Norderstedt</v>
      </c>
      <c r="D85" s="95" t="str">
        <f>+$J$12</f>
        <v>Walddörfer SV</v>
      </c>
      <c r="E85" s="96"/>
      <c r="F85" s="96"/>
      <c r="G85" s="97"/>
    </row>
    <row r="86" spans="1:7" ht="21" customHeight="1" x14ac:dyDescent="0.25">
      <c r="A86" s="81">
        <v>15</v>
      </c>
      <c r="B86" s="41" t="s">
        <v>88</v>
      </c>
      <c r="C86" s="82" t="str">
        <f>+$J$8</f>
        <v>SG Hamburg-Nord</v>
      </c>
      <c r="D86" s="82" t="str">
        <f>+$J$10</f>
        <v>HT Norderstedt</v>
      </c>
      <c r="E86" s="83"/>
      <c r="F86" s="83"/>
      <c r="G86" s="84"/>
    </row>
    <row r="87" spans="1:7" ht="21" customHeight="1" x14ac:dyDescent="0.25">
      <c r="A87" s="86"/>
      <c r="B87" s="104"/>
      <c r="C87" s="87" t="str">
        <f>+$J$6</f>
        <v>FC St. Pauli</v>
      </c>
      <c r="D87" s="87" t="str">
        <f>+$J$13</f>
        <v>X  -  X  -  X</v>
      </c>
      <c r="E87" s="88"/>
      <c r="F87" s="88"/>
      <c r="G87" s="89"/>
    </row>
    <row r="88" spans="1:7" ht="21" customHeight="1" x14ac:dyDescent="0.25">
      <c r="A88" s="86"/>
      <c r="B88" s="104"/>
      <c r="C88" s="87" t="str">
        <f>+$J$4</f>
        <v>Buxtehuder SV</v>
      </c>
      <c r="D88" s="87" t="str">
        <f>+$J$11</f>
        <v>TH Eilbeck</v>
      </c>
      <c r="E88" s="88"/>
      <c r="F88" s="88"/>
      <c r="G88" s="89"/>
    </row>
    <row r="89" spans="1:7" ht="21" customHeight="1" x14ac:dyDescent="0.25">
      <c r="A89" s="86"/>
      <c r="B89" s="104"/>
      <c r="C89" s="87" t="str">
        <f>+$J$2</f>
        <v>Ahrensburger TSV</v>
      </c>
      <c r="D89" s="87" t="str">
        <f>+$J$9</f>
        <v>HTS/BW96 Handball</v>
      </c>
      <c r="E89" s="88"/>
      <c r="F89" s="88"/>
      <c r="G89" s="89"/>
    </row>
    <row r="90" spans="1:7" ht="21" customHeight="1" x14ac:dyDescent="0.25">
      <c r="A90" s="90"/>
      <c r="B90" s="105"/>
      <c r="C90" s="87" t="str">
        <f>+$J$3</f>
        <v>AMTV Hamburg</v>
      </c>
      <c r="D90" s="87" t="str">
        <f>+$J$7</f>
        <v>HL Buchholz08-Rosengarten</v>
      </c>
      <c r="E90" s="91"/>
      <c r="F90" s="91"/>
      <c r="G90" s="92"/>
    </row>
    <row r="91" spans="1:7" ht="21" customHeight="1" thickBot="1" x14ac:dyDescent="0.3">
      <c r="A91" s="93"/>
      <c r="B91" s="94"/>
      <c r="C91" s="95" t="str">
        <f>+$J$12</f>
        <v>Walddörfer SV</v>
      </c>
      <c r="D91" s="95" t="str">
        <f>+$J$5</f>
        <v>Handball SV Hamburg</v>
      </c>
      <c r="E91" s="96"/>
      <c r="F91" s="96"/>
      <c r="G91" s="97"/>
    </row>
    <row r="92" spans="1:7" ht="21" customHeight="1" x14ac:dyDescent="0.25">
      <c r="A92" s="81" t="s">
        <v>64</v>
      </c>
      <c r="B92" s="41" t="s">
        <v>50</v>
      </c>
      <c r="C92" s="82" t="str">
        <f>+$J$7</f>
        <v>HL Buchholz08-Rosengarten</v>
      </c>
      <c r="D92" s="82" t="str">
        <f>+$J$5</f>
        <v>Handball SV Hamburg</v>
      </c>
      <c r="E92" s="83"/>
      <c r="F92" s="83"/>
      <c r="G92" s="84"/>
    </row>
    <row r="93" spans="1:7" ht="21" customHeight="1" x14ac:dyDescent="0.25">
      <c r="A93" s="86"/>
      <c r="B93" s="104"/>
      <c r="C93" s="87" t="str">
        <f>+$J$9</f>
        <v>HTS/BW96 Handball</v>
      </c>
      <c r="D93" s="87" t="str">
        <f>+$J$3</f>
        <v>AMTV Hamburg</v>
      </c>
      <c r="E93" s="88"/>
      <c r="F93" s="88"/>
      <c r="G93" s="89"/>
    </row>
    <row r="94" spans="1:7" ht="21" customHeight="1" x14ac:dyDescent="0.25">
      <c r="A94" s="86"/>
      <c r="B94" s="104"/>
      <c r="C94" s="87" t="str">
        <f>+$J$11</f>
        <v>TH Eilbeck</v>
      </c>
      <c r="D94" s="87" t="str">
        <f>+$J$2</f>
        <v>Ahrensburger TSV</v>
      </c>
      <c r="E94" s="88"/>
      <c r="F94" s="88"/>
      <c r="G94" s="89"/>
    </row>
    <row r="95" spans="1:7" ht="21" customHeight="1" x14ac:dyDescent="0.25">
      <c r="A95" s="86"/>
      <c r="B95" s="104"/>
      <c r="C95" s="87" t="str">
        <f>+$J$13</f>
        <v>X  -  X  -  X</v>
      </c>
      <c r="D95" s="87" t="str">
        <f>+$J$4</f>
        <v>Buxtehuder SV</v>
      </c>
      <c r="E95" s="88"/>
      <c r="F95" s="88"/>
      <c r="G95" s="89"/>
    </row>
    <row r="96" spans="1:7" ht="21" customHeight="1" x14ac:dyDescent="0.25">
      <c r="A96" s="90"/>
      <c r="B96" s="105"/>
      <c r="C96" s="87" t="str">
        <f>+$J$10</f>
        <v>HT Norderstedt</v>
      </c>
      <c r="D96" s="87" t="str">
        <f>+$J$6</f>
        <v>FC St. Pauli</v>
      </c>
      <c r="E96" s="91"/>
      <c r="F96" s="91"/>
      <c r="G96" s="92"/>
    </row>
    <row r="97" spans="1:7" ht="21" customHeight="1" thickBot="1" x14ac:dyDescent="0.3">
      <c r="A97" s="93"/>
      <c r="B97" s="94"/>
      <c r="C97" s="95" t="str">
        <f>+$J$8</f>
        <v>SG Hamburg-Nord</v>
      </c>
      <c r="D97" s="95" t="str">
        <f>+$J$12</f>
        <v>Walddörfer SV</v>
      </c>
      <c r="E97" s="96"/>
      <c r="F97" s="96"/>
      <c r="G97" s="97"/>
    </row>
    <row r="98" spans="1:7" ht="21" customHeight="1" x14ac:dyDescent="0.25">
      <c r="A98" s="81" t="s">
        <v>65</v>
      </c>
      <c r="B98" s="41" t="s">
        <v>51</v>
      </c>
      <c r="C98" s="82" t="str">
        <f>+$J$8</f>
        <v>SG Hamburg-Nord</v>
      </c>
      <c r="D98" s="82" t="str">
        <f>+$J$6</f>
        <v>FC St. Pauli</v>
      </c>
      <c r="E98" s="83"/>
      <c r="F98" s="83"/>
      <c r="G98" s="84"/>
    </row>
    <row r="99" spans="1:7" ht="21" customHeight="1" x14ac:dyDescent="0.25">
      <c r="A99" s="86"/>
      <c r="B99" s="104"/>
      <c r="C99" s="87" t="str">
        <f>+$J$4</f>
        <v>Buxtehuder SV</v>
      </c>
      <c r="D99" s="87" t="str">
        <f>+$J$10</f>
        <v>HT Norderstedt</v>
      </c>
      <c r="E99" s="88"/>
      <c r="F99" s="88"/>
      <c r="G99" s="89"/>
    </row>
    <row r="100" spans="1:7" ht="21" customHeight="1" x14ac:dyDescent="0.25">
      <c r="A100" s="86"/>
      <c r="B100" s="104"/>
      <c r="C100" s="87" t="str">
        <f>+$J$2</f>
        <v>Ahrensburger TSV</v>
      </c>
      <c r="D100" s="87" t="str">
        <f>+$J$13</f>
        <v>X  -  X  -  X</v>
      </c>
      <c r="E100" s="88"/>
      <c r="F100" s="88"/>
      <c r="G100" s="89"/>
    </row>
    <row r="101" spans="1:7" ht="21" customHeight="1" x14ac:dyDescent="0.25">
      <c r="A101" s="86"/>
      <c r="B101" s="104"/>
      <c r="C101" s="87" t="str">
        <f>+$J$3</f>
        <v>AMTV Hamburg</v>
      </c>
      <c r="D101" s="87" t="str">
        <f>+$J$11</f>
        <v>TH Eilbeck</v>
      </c>
      <c r="E101" s="88"/>
      <c r="F101" s="88"/>
      <c r="G101" s="89"/>
    </row>
    <row r="102" spans="1:7" ht="21" customHeight="1" x14ac:dyDescent="0.25">
      <c r="A102" s="90"/>
      <c r="B102" s="105"/>
      <c r="C102" s="87" t="str">
        <f>+$J$5</f>
        <v>Handball SV Hamburg</v>
      </c>
      <c r="D102" s="87" t="str">
        <f>+$J$9</f>
        <v>HTS/BW96 Handball</v>
      </c>
      <c r="E102" s="91"/>
      <c r="F102" s="91"/>
      <c r="G102" s="92"/>
    </row>
    <row r="103" spans="1:7" ht="21" customHeight="1" thickBot="1" x14ac:dyDescent="0.3">
      <c r="A103" s="93"/>
      <c r="B103" s="94"/>
      <c r="C103" s="95" t="str">
        <f>+$J$12</f>
        <v>Walddörfer SV</v>
      </c>
      <c r="D103" s="95" t="str">
        <f>+$J$7</f>
        <v>HL Buchholz08-Rosengarten</v>
      </c>
      <c r="E103" s="96"/>
      <c r="F103" s="96"/>
      <c r="G103" s="97"/>
    </row>
    <row r="104" spans="1:7" ht="21" customHeight="1" x14ac:dyDescent="0.25">
      <c r="A104" s="81" t="s">
        <v>66</v>
      </c>
      <c r="B104" s="41" t="s">
        <v>52</v>
      </c>
      <c r="C104" s="82" t="str">
        <f>+$J$9</f>
        <v>HTS/BW96 Handball</v>
      </c>
      <c r="D104" s="82" t="str">
        <f>+$J$7</f>
        <v>HL Buchholz08-Rosengarten</v>
      </c>
      <c r="E104" s="83"/>
      <c r="F104" s="83"/>
      <c r="G104" s="84"/>
    </row>
    <row r="105" spans="1:7" ht="21" customHeight="1" x14ac:dyDescent="0.25">
      <c r="A105" s="86"/>
      <c r="B105" s="104"/>
      <c r="C105" s="87" t="str">
        <f>+$J$11</f>
        <v>TH Eilbeck</v>
      </c>
      <c r="D105" s="87" t="str">
        <f>+$J$5</f>
        <v>Handball SV Hamburg</v>
      </c>
      <c r="E105" s="88"/>
      <c r="F105" s="88"/>
      <c r="G105" s="89"/>
    </row>
    <row r="106" spans="1:7" ht="21" customHeight="1" x14ac:dyDescent="0.25">
      <c r="A106" s="86"/>
      <c r="B106" s="104"/>
      <c r="C106" s="87" t="str">
        <f>+$J$13</f>
        <v>X  -  X  -  X</v>
      </c>
      <c r="D106" s="87" t="str">
        <f>+$J$3</f>
        <v>AMTV Hamburg</v>
      </c>
      <c r="E106" s="88"/>
      <c r="F106" s="88"/>
      <c r="G106" s="89"/>
    </row>
    <row r="107" spans="1:7" ht="21" customHeight="1" x14ac:dyDescent="0.25">
      <c r="A107" s="86"/>
      <c r="B107" s="104"/>
      <c r="C107" s="87" t="str">
        <f>+$J$10</f>
        <v>HT Norderstedt</v>
      </c>
      <c r="D107" s="87" t="str">
        <f>+$J$2</f>
        <v>Ahrensburger TSV</v>
      </c>
      <c r="E107" s="88"/>
      <c r="F107" s="88"/>
      <c r="G107" s="89"/>
    </row>
    <row r="108" spans="1:7" ht="21" customHeight="1" x14ac:dyDescent="0.25">
      <c r="A108" s="90"/>
      <c r="B108" s="105"/>
      <c r="C108" s="87" t="str">
        <f>+$J$8</f>
        <v>SG Hamburg-Nord</v>
      </c>
      <c r="D108" s="87" t="str">
        <f>+$J$4</f>
        <v>Buxtehuder SV</v>
      </c>
      <c r="E108" s="91"/>
      <c r="F108" s="91"/>
      <c r="G108" s="92"/>
    </row>
    <row r="109" spans="1:7" ht="21" customHeight="1" thickBot="1" x14ac:dyDescent="0.3">
      <c r="A109" s="93"/>
      <c r="B109" s="94"/>
      <c r="C109" s="95" t="str">
        <f>+$J$12</f>
        <v>Walddörfer SV</v>
      </c>
      <c r="D109" s="95" t="str">
        <f>+$J$6</f>
        <v>FC St. Pauli</v>
      </c>
      <c r="E109" s="96"/>
      <c r="F109" s="96"/>
      <c r="G109" s="97"/>
    </row>
    <row r="110" spans="1:7" ht="21" customHeight="1" x14ac:dyDescent="0.25">
      <c r="A110" s="81" t="s">
        <v>67</v>
      </c>
      <c r="B110" s="41" t="s">
        <v>53</v>
      </c>
      <c r="C110" s="82" t="str">
        <f>+$J$4</f>
        <v>Buxtehuder SV</v>
      </c>
      <c r="D110" s="82" t="str">
        <f>+$J$6</f>
        <v>FC St. Pauli</v>
      </c>
      <c r="E110" s="83"/>
      <c r="F110" s="83"/>
      <c r="G110" s="84"/>
    </row>
    <row r="111" spans="1:7" ht="21" customHeight="1" x14ac:dyDescent="0.25">
      <c r="A111" s="86"/>
      <c r="B111" s="104"/>
      <c r="C111" s="87" t="str">
        <f>+$J$2</f>
        <v>Ahrensburger TSV</v>
      </c>
      <c r="D111" s="87" t="str">
        <f>+$J$8</f>
        <v>SG Hamburg-Nord</v>
      </c>
      <c r="E111" s="88"/>
      <c r="F111" s="88"/>
      <c r="G111" s="89"/>
    </row>
    <row r="112" spans="1:7" ht="21" customHeight="1" x14ac:dyDescent="0.25">
      <c r="A112" s="86"/>
      <c r="B112" s="104"/>
      <c r="C112" s="87" t="str">
        <f>+$J$3</f>
        <v>AMTV Hamburg</v>
      </c>
      <c r="D112" s="87" t="str">
        <f>+$J$10</f>
        <v>HT Norderstedt</v>
      </c>
      <c r="E112" s="88"/>
      <c r="F112" s="88"/>
      <c r="G112" s="89"/>
    </row>
    <row r="113" spans="1:7" ht="21" customHeight="1" x14ac:dyDescent="0.25">
      <c r="A113" s="86"/>
      <c r="B113" s="104"/>
      <c r="C113" s="87" t="str">
        <f>+$J$5</f>
        <v>Handball SV Hamburg</v>
      </c>
      <c r="D113" s="87" t="str">
        <f>+$J$13</f>
        <v>X  -  X  -  X</v>
      </c>
      <c r="E113" s="88"/>
      <c r="F113" s="88"/>
      <c r="G113" s="89"/>
    </row>
    <row r="114" spans="1:7" ht="21" customHeight="1" x14ac:dyDescent="0.25">
      <c r="A114" s="90"/>
      <c r="B114" s="105"/>
      <c r="C114" s="87" t="str">
        <f>+$J$7</f>
        <v>HL Buchholz08-Rosengarten</v>
      </c>
      <c r="D114" s="87" t="str">
        <f>+$J$11</f>
        <v>TH Eilbeck</v>
      </c>
      <c r="E114" s="91"/>
      <c r="F114" s="91"/>
      <c r="G114" s="92"/>
    </row>
    <row r="115" spans="1:7" ht="21" customHeight="1" thickBot="1" x14ac:dyDescent="0.3">
      <c r="A115" s="93"/>
      <c r="B115" s="94"/>
      <c r="C115" s="95" t="str">
        <f>+$J$9</f>
        <v>HTS/BW96 Handball</v>
      </c>
      <c r="D115" s="95" t="str">
        <f>+$J$12</f>
        <v>Walddörfer SV</v>
      </c>
      <c r="E115" s="96"/>
      <c r="F115" s="96"/>
      <c r="G115" s="97"/>
    </row>
    <row r="116" spans="1:7" ht="21" customHeight="1" x14ac:dyDescent="0.25">
      <c r="A116" s="81" t="s">
        <v>68</v>
      </c>
      <c r="B116" s="41" t="s">
        <v>56</v>
      </c>
      <c r="C116" s="82" t="str">
        <f>+$J$11</f>
        <v>TH Eilbeck</v>
      </c>
      <c r="D116" s="82" t="str">
        <f>+$J$9</f>
        <v>HTS/BW96 Handball</v>
      </c>
      <c r="E116" s="83"/>
      <c r="F116" s="83"/>
      <c r="G116" s="84"/>
    </row>
    <row r="117" spans="1:7" ht="21" customHeight="1" x14ac:dyDescent="0.25">
      <c r="A117" s="86"/>
      <c r="B117" s="104"/>
      <c r="C117" s="87" t="str">
        <f>+$J$13</f>
        <v>X  -  X  -  X</v>
      </c>
      <c r="D117" s="87" t="str">
        <f>+$J$7</f>
        <v>HL Buchholz08-Rosengarten</v>
      </c>
      <c r="E117" s="88"/>
      <c r="F117" s="88"/>
      <c r="G117" s="89"/>
    </row>
    <row r="118" spans="1:7" ht="21" customHeight="1" x14ac:dyDescent="0.25">
      <c r="A118" s="86"/>
      <c r="B118" s="104"/>
      <c r="C118" s="87" t="str">
        <f>+$J$10</f>
        <v>HT Norderstedt</v>
      </c>
      <c r="D118" s="87" t="str">
        <f>+$J$5</f>
        <v>Handball SV Hamburg</v>
      </c>
      <c r="E118" s="88"/>
      <c r="F118" s="88"/>
      <c r="G118" s="89"/>
    </row>
    <row r="119" spans="1:7" ht="21" customHeight="1" x14ac:dyDescent="0.25">
      <c r="A119" s="86"/>
      <c r="B119" s="104"/>
      <c r="C119" s="87" t="str">
        <f>+$J$8</f>
        <v>SG Hamburg-Nord</v>
      </c>
      <c r="D119" s="87" t="str">
        <f>+$J$3</f>
        <v>AMTV Hamburg</v>
      </c>
      <c r="E119" s="88"/>
      <c r="F119" s="88"/>
      <c r="G119" s="89"/>
    </row>
    <row r="120" spans="1:7" ht="21" customHeight="1" x14ac:dyDescent="0.25">
      <c r="A120" s="90"/>
      <c r="B120" s="105"/>
      <c r="C120" s="87" t="str">
        <f>+$J$6</f>
        <v>FC St. Pauli</v>
      </c>
      <c r="D120" s="87" t="str">
        <f>+$J$2</f>
        <v>Ahrensburger TSV</v>
      </c>
      <c r="E120" s="91"/>
      <c r="F120" s="91"/>
      <c r="G120" s="92"/>
    </row>
    <row r="121" spans="1:7" ht="21" customHeight="1" thickBot="1" x14ac:dyDescent="0.3">
      <c r="A121" s="93"/>
      <c r="B121" s="94"/>
      <c r="C121" s="95" t="str">
        <f>+$J$12</f>
        <v>Walddörfer SV</v>
      </c>
      <c r="D121" s="95" t="str">
        <f>+$J$4</f>
        <v>Buxtehuder SV</v>
      </c>
      <c r="E121" s="96"/>
      <c r="F121" s="96"/>
      <c r="G121" s="97"/>
    </row>
    <row r="122" spans="1:7" ht="21" customHeight="1" thickBot="1" x14ac:dyDescent="0.3">
      <c r="A122" s="81" t="s">
        <v>69</v>
      </c>
      <c r="B122" s="41" t="s">
        <v>54</v>
      </c>
      <c r="C122" s="82" t="str">
        <f>+$J$2</f>
        <v>Ahrensburger TSV</v>
      </c>
      <c r="D122" s="82" t="str">
        <f>+$J$4</f>
        <v>Buxtehuder SV</v>
      </c>
      <c r="E122" s="83"/>
      <c r="F122" s="83"/>
      <c r="G122" s="84"/>
    </row>
    <row r="123" spans="1:7" ht="21" customHeight="1" thickBot="1" x14ac:dyDescent="0.3">
      <c r="A123" s="86"/>
      <c r="B123" s="41" t="s">
        <v>55</v>
      </c>
      <c r="C123" s="87" t="str">
        <f>+$J$3</f>
        <v>AMTV Hamburg</v>
      </c>
      <c r="D123" s="87" t="str">
        <f>+$J$6</f>
        <v>FC St. Pauli</v>
      </c>
      <c r="E123" s="88"/>
      <c r="F123" s="88"/>
      <c r="G123" s="89"/>
    </row>
    <row r="124" spans="1:7" ht="21" customHeight="1" x14ac:dyDescent="0.25">
      <c r="A124" s="86"/>
      <c r="B124" s="41" t="s">
        <v>55</v>
      </c>
      <c r="C124" s="87" t="str">
        <f>+$J$5</f>
        <v>Handball SV Hamburg</v>
      </c>
      <c r="D124" s="87" t="str">
        <f>+$J$8</f>
        <v>SG Hamburg-Nord</v>
      </c>
      <c r="E124" s="88"/>
      <c r="F124" s="88"/>
      <c r="G124" s="89"/>
    </row>
    <row r="125" spans="1:7" ht="21" customHeight="1" x14ac:dyDescent="0.25">
      <c r="A125" s="86"/>
      <c r="B125" s="104"/>
      <c r="C125" s="87" t="str">
        <f>+$J$7</f>
        <v>HL Buchholz08-Rosengarten</v>
      </c>
      <c r="D125" s="87" t="str">
        <f>+$J$10</f>
        <v>HT Norderstedt</v>
      </c>
      <c r="E125" s="88"/>
      <c r="F125" s="88"/>
      <c r="G125" s="89"/>
    </row>
    <row r="126" spans="1:7" ht="21" customHeight="1" thickBot="1" x14ac:dyDescent="0.3">
      <c r="A126" s="86"/>
      <c r="B126" s="104"/>
      <c r="C126" s="87" t="str">
        <f>+$J$9</f>
        <v>HTS/BW96 Handball</v>
      </c>
      <c r="D126" s="87" t="str">
        <f>+$J$13</f>
        <v>X  -  X  -  X</v>
      </c>
      <c r="E126" s="88"/>
      <c r="F126" s="88"/>
      <c r="G126" s="89"/>
    </row>
    <row r="127" spans="1:7" ht="21" customHeight="1" thickBot="1" x14ac:dyDescent="0.3">
      <c r="A127" s="86"/>
      <c r="B127" s="41" t="s">
        <v>55</v>
      </c>
      <c r="C127" s="87" t="str">
        <f>+$J$11</f>
        <v>TH Eilbeck</v>
      </c>
      <c r="D127" s="87" t="str">
        <f>+$J$12</f>
        <v>Walddörfer SV</v>
      </c>
      <c r="E127" s="88"/>
      <c r="F127" s="88"/>
      <c r="G127" s="89"/>
    </row>
    <row r="128" spans="1:7" ht="21" customHeight="1" x14ac:dyDescent="0.25">
      <c r="A128" s="81" t="s">
        <v>75</v>
      </c>
      <c r="B128" s="41" t="s">
        <v>57</v>
      </c>
      <c r="C128" s="82" t="str">
        <f>+$J$13</f>
        <v>X  -  X  -  X</v>
      </c>
      <c r="D128" s="82" t="str">
        <f>+$J$11</f>
        <v>TH Eilbeck</v>
      </c>
      <c r="E128" s="83"/>
      <c r="F128" s="83"/>
      <c r="G128" s="84"/>
    </row>
    <row r="129" spans="1:7" ht="21" customHeight="1" x14ac:dyDescent="0.25">
      <c r="A129" s="86"/>
      <c r="B129" s="104"/>
      <c r="C129" s="87" t="str">
        <f>+$J$10</f>
        <v>HT Norderstedt</v>
      </c>
      <c r="D129" s="87" t="str">
        <f>+$J$9</f>
        <v>HTS/BW96 Handball</v>
      </c>
      <c r="E129" s="88"/>
      <c r="F129" s="88"/>
      <c r="G129" s="89"/>
    </row>
    <row r="130" spans="1:7" ht="21" customHeight="1" x14ac:dyDescent="0.25">
      <c r="A130" s="86"/>
      <c r="B130" s="104"/>
      <c r="C130" s="87" t="str">
        <f>+$J$8</f>
        <v>SG Hamburg-Nord</v>
      </c>
      <c r="D130" s="87" t="str">
        <f>+$J$7</f>
        <v>HL Buchholz08-Rosengarten</v>
      </c>
      <c r="E130" s="88"/>
      <c r="F130" s="88"/>
      <c r="G130" s="89"/>
    </row>
    <row r="131" spans="1:7" ht="21" customHeight="1" x14ac:dyDescent="0.25">
      <c r="A131" s="86"/>
      <c r="B131" s="104"/>
      <c r="C131" s="87" t="str">
        <f>+$J$6</f>
        <v>FC St. Pauli</v>
      </c>
      <c r="D131" s="87" t="str">
        <f>+$J$5</f>
        <v>Handball SV Hamburg</v>
      </c>
      <c r="E131" s="88"/>
      <c r="F131" s="88"/>
      <c r="G131" s="89"/>
    </row>
    <row r="132" spans="1:7" ht="21" customHeight="1" x14ac:dyDescent="0.25">
      <c r="A132" s="90"/>
      <c r="B132" s="105"/>
      <c r="C132" s="87" t="str">
        <f>+$J$4</f>
        <v>Buxtehuder SV</v>
      </c>
      <c r="D132" s="87" t="str">
        <f>+$J$3</f>
        <v>AMTV Hamburg</v>
      </c>
      <c r="E132" s="91"/>
      <c r="F132" s="91"/>
      <c r="G132" s="92"/>
    </row>
    <row r="133" spans="1:7" ht="21" customHeight="1" thickBot="1" x14ac:dyDescent="0.3">
      <c r="A133" s="93"/>
      <c r="B133" s="94"/>
      <c r="C133" s="95" t="str">
        <f>+$J$12</f>
        <v>Walddörfer SV</v>
      </c>
      <c r="D133" s="95" t="str">
        <f>+$J$2</f>
        <v>Ahrensburger TSV</v>
      </c>
      <c r="E133" s="96"/>
      <c r="F133" s="96"/>
      <c r="G133" s="97"/>
    </row>
  </sheetData>
  <sortState ref="J5:K6">
    <sortCondition descending="1" ref="J5"/>
  </sortState>
  <mergeCells count="1">
    <mergeCell ref="B56:B57"/>
  </mergeCells>
  <pageMargins left="0.19685039370078741" right="0.19685039370078741" top="0.78740157480314965" bottom="0.39370078740157483" header="0.31496062992125984" footer="0.31496062992125984"/>
  <pageSetup paperSize="9" fitToHeight="0" orientation="portrait" r:id="rId1"/>
  <headerFooter>
    <oddHeader>&amp;L2019/2020&amp;C&amp;"Arial,Fett"&amp;12 460 Hamburg-Liga männliche Jugend D&amp;RStand: 13.06.2019</oddHeader>
  </headerFooter>
  <rowBreaks count="3" manualBreakCount="3">
    <brk id="37" max="6" man="1"/>
    <brk id="73" max="6" man="1"/>
    <brk id="10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wA</vt:lpstr>
      <vt:lpstr>wB</vt:lpstr>
      <vt:lpstr>wC</vt:lpstr>
      <vt:lpstr>mA</vt:lpstr>
      <vt:lpstr>mB</vt:lpstr>
      <vt:lpstr>mC</vt:lpstr>
      <vt:lpstr>mD</vt:lpstr>
      <vt:lpstr>mA!Druckbereich</vt:lpstr>
      <vt:lpstr>mB!Druckbereich</vt:lpstr>
      <vt:lpstr>mC!Druckbereich</vt:lpstr>
      <vt:lpstr>mD!Druckbereich</vt:lpstr>
      <vt:lpstr>wA!Druckbereich</vt:lpstr>
      <vt:lpstr>wB!Druckbereich</vt:lpstr>
      <vt:lpstr>wC!Druckbereich</vt:lpstr>
      <vt:lpstr>mA!Drucktitel</vt:lpstr>
      <vt:lpstr>mB!Drucktitel</vt:lpstr>
      <vt:lpstr>mC!Drucktitel</vt:lpstr>
      <vt:lpstr>wA!Drucktitel</vt:lpstr>
      <vt:lpstr>wB!Drucktitel</vt:lpstr>
      <vt:lpstr>wC!Drucktitel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Jan Sievers</cp:lastModifiedBy>
  <cp:lastPrinted>2019-06-25T13:32:39Z</cp:lastPrinted>
  <dcterms:created xsi:type="dcterms:W3CDTF">2011-06-24T07:52:06Z</dcterms:created>
  <dcterms:modified xsi:type="dcterms:W3CDTF">2019-06-25T13:32:42Z</dcterms:modified>
</cp:coreProperties>
</file>