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en\HHV\Spielpläne\Spielpläne 2021-22\"/>
    </mc:Choice>
  </mc:AlternateContent>
  <xr:revisionPtr revIDLastSave="0" documentId="8_{3FE98B64-3CBC-4057-A1D0-7ED3230FAFF3}" xr6:coauthVersionLast="47" xr6:coauthVersionMax="47" xr10:uidLastSave="{00000000-0000-0000-0000-000000000000}"/>
  <bookViews>
    <workbookView xWindow="-120" yWindow="-120" windowWidth="29040" windowHeight="15840" activeTab="5" xr2:uid="{0D1F9805-0007-4D12-B4E9-680DC7CEC077}"/>
  </bookViews>
  <sheets>
    <sheet name="100" sheetId="5" r:id="rId1"/>
    <sheet name="121" sheetId="4" r:id="rId2"/>
    <sheet name="122" sheetId="3" r:id="rId3"/>
    <sheet name="200" sheetId="6" r:id="rId4"/>
    <sheet name="221" sheetId="2" r:id="rId5"/>
    <sheet name="222" sheetId="1" r:id="rId6"/>
  </sheets>
  <definedNames>
    <definedName name="_xlnm._FilterDatabase" localSheetId="0" hidden="1">'100'!$A$1:$G$183</definedName>
    <definedName name="_xlnm._FilterDatabase" localSheetId="1" hidden="1">'121'!$A$1:$G$133</definedName>
    <definedName name="_xlnm._FilterDatabase" localSheetId="2" hidden="1">'122'!$A$1:$G$133</definedName>
    <definedName name="_xlnm._FilterDatabase" localSheetId="3" hidden="1">'200'!$A$1:$G$183</definedName>
    <definedName name="_xlnm._FilterDatabase" localSheetId="4" hidden="1">'221'!$A$1:$G$133</definedName>
    <definedName name="_xlnm._FilterDatabase" localSheetId="5" hidden="1">'222'!$A$1:$G$133</definedName>
    <definedName name="_xlnm.Print_Area" localSheetId="0">'100'!$A$1:$G$183</definedName>
    <definedName name="_xlnm.Print_Area" localSheetId="1">'121'!$A$1:$G$133</definedName>
    <definedName name="_xlnm.Print_Area" localSheetId="2">'122'!$A$1:$G$133</definedName>
    <definedName name="_xlnm.Print_Area" localSheetId="3">'200'!$A$1:$G$183</definedName>
    <definedName name="_xlnm.Print_Area" localSheetId="4">'221'!$A$1:$G$133</definedName>
    <definedName name="_xlnm.Print_Area" localSheetId="5">'222'!$A$1:$G$133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6" l="1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M4" i="6"/>
  <c r="L4" i="6"/>
  <c r="M3" i="6"/>
  <c r="L3" i="6"/>
  <c r="M2" i="6"/>
  <c r="L2" i="6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M2" i="5"/>
  <c r="L2" i="5"/>
  <c r="C109" i="5" l="1"/>
  <c r="C109" i="6"/>
  <c r="D183" i="6" l="1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D3" i="6"/>
  <c r="C3" i="6"/>
  <c r="D2" i="6"/>
  <c r="C2" i="6"/>
  <c r="C178" i="5"/>
  <c r="D172" i="5"/>
  <c r="C166" i="5"/>
  <c r="D160" i="5"/>
  <c r="C154" i="5"/>
  <c r="D147" i="5"/>
  <c r="C139" i="5"/>
  <c r="D131" i="5"/>
  <c r="C123" i="5"/>
  <c r="D115" i="5"/>
  <c r="C107" i="5"/>
  <c r="C106" i="5"/>
  <c r="D93" i="5"/>
  <c r="D87" i="5"/>
  <c r="D86" i="5"/>
  <c r="C81" i="5"/>
  <c r="D75" i="5"/>
  <c r="C69" i="5"/>
  <c r="D63" i="5"/>
  <c r="C56" i="5"/>
  <c r="D48" i="5"/>
  <c r="C40" i="5"/>
  <c r="D32" i="5"/>
  <c r="C24" i="5"/>
  <c r="D16" i="5"/>
  <c r="D15" i="5"/>
  <c r="C183" i="5"/>
  <c r="D170" i="5"/>
  <c r="C164" i="5"/>
  <c r="D158" i="5"/>
  <c r="C152" i="5"/>
  <c r="D146" i="5"/>
  <c r="C140" i="5"/>
  <c r="D133" i="5"/>
  <c r="C125" i="5"/>
  <c r="D117" i="5"/>
  <c r="D101" i="5"/>
  <c r="C93" i="5"/>
  <c r="D92" i="5"/>
  <c r="C79" i="5"/>
  <c r="D73" i="5"/>
  <c r="C67" i="5"/>
  <c r="D61" i="5"/>
  <c r="C55" i="5"/>
  <c r="D49" i="5"/>
  <c r="C42" i="5"/>
  <c r="D34" i="5"/>
  <c r="C26" i="5"/>
  <c r="D18" i="5"/>
  <c r="C10" i="5"/>
  <c r="C177" i="5"/>
  <c r="D176" i="5"/>
  <c r="D163" i="5"/>
  <c r="C157" i="5"/>
  <c r="D151" i="5"/>
  <c r="C145" i="5"/>
  <c r="D139" i="5"/>
  <c r="C133" i="5"/>
  <c r="D126" i="5"/>
  <c r="C118" i="5"/>
  <c r="D110" i="5"/>
  <c r="C102" i="5"/>
  <c r="D94" i="5"/>
  <c r="C85" i="5"/>
  <c r="C72" i="5"/>
  <c r="D66" i="5"/>
  <c r="C60" i="5"/>
  <c r="D54" i="5"/>
  <c r="C48" i="5"/>
  <c r="D42" i="5"/>
  <c r="C35" i="5"/>
  <c r="D27" i="5"/>
  <c r="C19" i="5"/>
  <c r="D11" i="5"/>
  <c r="C3" i="5"/>
  <c r="D179" i="5"/>
  <c r="C173" i="5"/>
  <c r="D167" i="5"/>
  <c r="C161" i="5"/>
  <c r="D154" i="5"/>
  <c r="C146" i="5"/>
  <c r="D138" i="5"/>
  <c r="C130" i="5"/>
  <c r="D122" i="5"/>
  <c r="C114" i="5"/>
  <c r="D113" i="5"/>
  <c r="D100" i="5"/>
  <c r="C94" i="5"/>
  <c r="C88" i="5"/>
  <c r="D82" i="5"/>
  <c r="C76" i="5"/>
  <c r="D70" i="5"/>
  <c r="C63" i="5"/>
  <c r="D55" i="5"/>
  <c r="C47" i="5"/>
  <c r="D39" i="5"/>
  <c r="C31" i="5"/>
  <c r="D23" i="5"/>
  <c r="C22" i="5"/>
  <c r="C9" i="5"/>
  <c r="D3" i="5"/>
  <c r="C180" i="5"/>
  <c r="D174" i="5"/>
  <c r="C168" i="5"/>
  <c r="D161" i="5"/>
  <c r="C153" i="5"/>
  <c r="D145" i="5"/>
  <c r="C137" i="5"/>
  <c r="D129" i="5"/>
  <c r="C121" i="5"/>
  <c r="C120" i="5"/>
  <c r="D107" i="5"/>
  <c r="C101" i="5"/>
  <c r="D95" i="5"/>
  <c r="D89" i="5"/>
  <c r="C83" i="5"/>
  <c r="D77" i="5"/>
  <c r="C70" i="5"/>
  <c r="D62" i="5"/>
  <c r="C54" i="5"/>
  <c r="D46" i="5"/>
  <c r="C38" i="5"/>
  <c r="D30" i="5"/>
  <c r="D29" i="5"/>
  <c r="C16" i="5"/>
  <c r="D10" i="5"/>
  <c r="C4" i="5"/>
  <c r="D178" i="5"/>
  <c r="C170" i="5"/>
  <c r="C169" i="5"/>
  <c r="D156" i="5"/>
  <c r="C150" i="5"/>
  <c r="D144" i="5"/>
  <c r="C138" i="5"/>
  <c r="D132" i="5"/>
  <c r="C126" i="5"/>
  <c r="D119" i="5"/>
  <c r="C111" i="5"/>
  <c r="C113" i="5"/>
  <c r="D103" i="5"/>
  <c r="C95" i="5"/>
  <c r="C87" i="5"/>
  <c r="D79" i="5"/>
  <c r="D78" i="5"/>
  <c r="C65" i="5"/>
  <c r="D59" i="5"/>
  <c r="C53" i="5"/>
  <c r="D47" i="5"/>
  <c r="C41" i="5"/>
  <c r="D35" i="5"/>
  <c r="C28" i="5"/>
  <c r="D20" i="5"/>
  <c r="C12" i="5"/>
  <c r="D4" i="5"/>
  <c r="C179" i="5"/>
  <c r="D171" i="5"/>
  <c r="C163" i="5"/>
  <c r="D162" i="5"/>
  <c r="D149" i="5"/>
  <c r="C143" i="5"/>
  <c r="D137" i="5"/>
  <c r="C131" i="5"/>
  <c r="D125" i="5"/>
  <c r="C119" i="5"/>
  <c r="D112" i="5"/>
  <c r="C104" i="5"/>
  <c r="D96" i="5"/>
  <c r="D88" i="5"/>
  <c r="C80" i="5"/>
  <c r="D72" i="5"/>
  <c r="C71" i="5"/>
  <c r="C58" i="5"/>
  <c r="D52" i="5"/>
  <c r="C46" i="5"/>
  <c r="D40" i="5"/>
  <c r="C34" i="5"/>
  <c r="D28" i="5"/>
  <c r="C21" i="5"/>
  <c r="D13" i="5"/>
  <c r="C5" i="5"/>
  <c r="D181" i="5"/>
  <c r="C175" i="5"/>
  <c r="D168" i="5"/>
  <c r="C160" i="5"/>
  <c r="D152" i="5"/>
  <c r="C144" i="5"/>
  <c r="D136" i="5"/>
  <c r="C128" i="5"/>
  <c r="D127" i="5"/>
  <c r="D114" i="5"/>
  <c r="C108" i="5"/>
  <c r="D102" i="5"/>
  <c r="C96" i="5"/>
  <c r="C90" i="5"/>
  <c r="D84" i="5"/>
  <c r="C77" i="5"/>
  <c r="D69" i="5"/>
  <c r="C61" i="5"/>
  <c r="D53" i="5"/>
  <c r="C45" i="5"/>
  <c r="D37" i="5"/>
  <c r="C36" i="5"/>
  <c r="C23" i="5"/>
  <c r="D17" i="5"/>
  <c r="C11" i="5"/>
  <c r="D5" i="5"/>
  <c r="C182" i="5"/>
  <c r="D175" i="5"/>
  <c r="C167" i="5"/>
  <c r="D159" i="5"/>
  <c r="C151" i="5"/>
  <c r="D143" i="5"/>
  <c r="C135" i="5"/>
  <c r="C134" i="5"/>
  <c r="D121" i="5"/>
  <c r="C115" i="5"/>
  <c r="D109" i="5"/>
  <c r="C103" i="5"/>
  <c r="D97" i="5"/>
  <c r="D91" i="5"/>
  <c r="C84" i="5"/>
  <c r="D76" i="5"/>
  <c r="C68" i="5"/>
  <c r="D60" i="5"/>
  <c r="C52" i="5"/>
  <c r="D44" i="5"/>
  <c r="C30" i="5"/>
  <c r="D24" i="5"/>
  <c r="C18" i="5"/>
  <c r="D12" i="5"/>
  <c r="C6" i="5"/>
  <c r="D180" i="5"/>
  <c r="C172" i="5"/>
  <c r="D164" i="5"/>
  <c r="C156" i="5"/>
  <c r="C155" i="5"/>
  <c r="D142" i="5"/>
  <c r="C136" i="5"/>
  <c r="D130" i="5"/>
  <c r="C124" i="5"/>
  <c r="D118" i="5"/>
  <c r="C110" i="5"/>
  <c r="C112" i="5"/>
  <c r="D105" i="5"/>
  <c r="C97" i="5"/>
  <c r="C89" i="5"/>
  <c r="D81" i="5"/>
  <c r="C73" i="5"/>
  <c r="C64" i="5"/>
  <c r="D65" i="5"/>
  <c r="D64" i="5"/>
  <c r="C51" i="5"/>
  <c r="D45" i="5"/>
  <c r="C39" i="5"/>
  <c r="D36" i="5"/>
  <c r="D33" i="5"/>
  <c r="C27" i="5"/>
  <c r="D21" i="5"/>
  <c r="C14" i="5"/>
  <c r="D6" i="5"/>
  <c r="C181" i="5"/>
  <c r="D173" i="5"/>
  <c r="C165" i="5"/>
  <c r="D157" i="5"/>
  <c r="C149" i="5"/>
  <c r="D148" i="5"/>
  <c r="D135" i="5"/>
  <c r="C129" i="5"/>
  <c r="D123" i="5"/>
  <c r="C117" i="5"/>
  <c r="D111" i="5"/>
  <c r="C105" i="5"/>
  <c r="D98" i="5"/>
  <c r="D90" i="5"/>
  <c r="C82" i="5"/>
  <c r="D74" i="5"/>
  <c r="C66" i="5"/>
  <c r="D58" i="5"/>
  <c r="C57" i="5"/>
  <c r="C44" i="5"/>
  <c r="D38" i="5"/>
  <c r="C32" i="5"/>
  <c r="D26" i="5"/>
  <c r="C20" i="5"/>
  <c r="D14" i="5"/>
  <c r="C7" i="5"/>
  <c r="D182" i="5"/>
  <c r="C174" i="5"/>
  <c r="D166" i="5"/>
  <c r="C158" i="5"/>
  <c r="D150" i="5"/>
  <c r="C142" i="5"/>
  <c r="D141" i="5"/>
  <c r="D128" i="5"/>
  <c r="C122" i="5"/>
  <c r="C116" i="5"/>
  <c r="D116" i="5"/>
  <c r="D104" i="5"/>
  <c r="C98" i="5"/>
  <c r="C91" i="5"/>
  <c r="D83" i="5"/>
  <c r="C75" i="5"/>
  <c r="D67" i="5"/>
  <c r="C59" i="5"/>
  <c r="D51" i="5"/>
  <c r="C50" i="5"/>
  <c r="C37" i="5"/>
  <c r="D31" i="5"/>
  <c r="C25" i="5"/>
  <c r="D19" i="5"/>
  <c r="C13" i="5"/>
  <c r="D7" i="5"/>
  <c r="D177" i="5"/>
  <c r="C171" i="5"/>
  <c r="D165" i="5"/>
  <c r="C159" i="5"/>
  <c r="D153" i="5"/>
  <c r="C147" i="5"/>
  <c r="D140" i="5"/>
  <c r="C132" i="5"/>
  <c r="D124" i="5"/>
  <c r="D108" i="5"/>
  <c r="C100" i="5"/>
  <c r="D99" i="5"/>
  <c r="C86" i="5"/>
  <c r="D80" i="5"/>
  <c r="C74" i="5"/>
  <c r="D68" i="5"/>
  <c r="C62" i="5"/>
  <c r="D56" i="5"/>
  <c r="C49" i="5"/>
  <c r="D183" i="5"/>
  <c r="C176" i="5"/>
  <c r="D169" i="5"/>
  <c r="C162" i="5"/>
  <c r="D155" i="5"/>
  <c r="C148" i="5"/>
  <c r="C141" i="5"/>
  <c r="D134" i="5"/>
  <c r="C127" i="5"/>
  <c r="D120" i="5"/>
  <c r="D106" i="5"/>
  <c r="C99" i="5"/>
  <c r="C92" i="5"/>
  <c r="D85" i="5"/>
  <c r="C78" i="5"/>
  <c r="D71" i="5"/>
  <c r="D57" i="5"/>
  <c r="D50" i="5"/>
  <c r="C43" i="5"/>
  <c r="C29" i="5"/>
  <c r="D22" i="5"/>
  <c r="C15" i="5"/>
  <c r="D8" i="5"/>
  <c r="D41" i="5"/>
  <c r="C33" i="5"/>
  <c r="D25" i="5"/>
  <c r="C17" i="5"/>
  <c r="D9" i="5"/>
  <c r="C8" i="5"/>
  <c r="D2" i="5"/>
  <c r="C2" i="5"/>
  <c r="D133" i="4" l="1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D2" i="4"/>
  <c r="C2" i="4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M13" i="4" l="1"/>
  <c r="M11" i="4"/>
  <c r="M9" i="4"/>
  <c r="M7" i="4"/>
  <c r="M5" i="4"/>
  <c r="M3" i="4"/>
  <c r="L11" i="4"/>
  <c r="L7" i="4"/>
  <c r="L3" i="4"/>
  <c r="L6" i="4"/>
  <c r="L13" i="4"/>
  <c r="L9" i="4"/>
  <c r="L5" i="4"/>
  <c r="L10" i="4"/>
  <c r="L2" i="4"/>
  <c r="M12" i="4"/>
  <c r="M10" i="4"/>
  <c r="M8" i="4"/>
  <c r="M6" i="4"/>
  <c r="M4" i="4"/>
  <c r="M2" i="4"/>
  <c r="L4" i="4"/>
  <c r="L12" i="4"/>
  <c r="L8" i="4"/>
  <c r="L13" i="2"/>
  <c r="L11" i="2"/>
  <c r="L9" i="2"/>
  <c r="L7" i="2"/>
  <c r="L5" i="2"/>
  <c r="L3" i="2"/>
  <c r="M11" i="2"/>
  <c r="M3" i="2"/>
  <c r="M12" i="2"/>
  <c r="M10" i="2"/>
  <c r="M8" i="2"/>
  <c r="M6" i="2"/>
  <c r="M4" i="2"/>
  <c r="M2" i="2"/>
  <c r="M13" i="2"/>
  <c r="M7" i="2"/>
  <c r="L12" i="2"/>
  <c r="L10" i="2"/>
  <c r="L8" i="2"/>
  <c r="L6" i="2"/>
  <c r="L4" i="2"/>
  <c r="L2" i="2"/>
  <c r="M9" i="2"/>
  <c r="M5" i="2"/>
  <c r="M13" i="1"/>
  <c r="M11" i="1"/>
  <c r="M9" i="1"/>
  <c r="M7" i="1"/>
  <c r="M5" i="1"/>
  <c r="M3" i="1"/>
  <c r="M12" i="1"/>
  <c r="M10" i="1"/>
  <c r="M8" i="1"/>
  <c r="M6" i="1"/>
  <c r="M4" i="1"/>
  <c r="M2" i="1"/>
  <c r="L8" i="1"/>
  <c r="L4" i="1"/>
  <c r="L13" i="1"/>
  <c r="L11" i="1"/>
  <c r="L9" i="1"/>
  <c r="L7" i="1"/>
  <c r="L5" i="1"/>
  <c r="L3" i="1"/>
  <c r="L10" i="1"/>
  <c r="L6" i="1"/>
  <c r="L12" i="1"/>
  <c r="L2" i="1"/>
  <c r="M13" i="3"/>
  <c r="M9" i="3"/>
  <c r="M5" i="3"/>
  <c r="M10" i="3"/>
  <c r="M12" i="3"/>
  <c r="M8" i="3"/>
  <c r="M4" i="3"/>
  <c r="M2" i="3"/>
  <c r="M11" i="3"/>
  <c r="M7" i="3"/>
  <c r="M3" i="3"/>
  <c r="M6" i="3"/>
  <c r="L13" i="3"/>
  <c r="L9" i="3"/>
  <c r="L5" i="3"/>
  <c r="L12" i="3"/>
  <c r="L8" i="3"/>
  <c r="L4" i="3"/>
  <c r="L7" i="3"/>
  <c r="L3" i="3"/>
  <c r="L11" i="3"/>
  <c r="L10" i="3"/>
  <c r="L6" i="3"/>
  <c r="L2" i="3"/>
</calcChain>
</file>

<file path=xl/sharedStrings.xml><?xml version="1.0" encoding="utf-8"?>
<sst xmlns="http://schemas.openxmlformats.org/spreadsheetml/2006/main" count="2527" uniqueCount="152">
  <si>
    <t>Tag</t>
  </si>
  <si>
    <t>Uhrzeit</t>
  </si>
  <si>
    <t>Halle</t>
  </si>
  <si>
    <t>16)</t>
  </si>
  <si>
    <t>17)</t>
  </si>
  <si>
    <t>18)</t>
  </si>
  <si>
    <t>19)</t>
  </si>
  <si>
    <t>20)</t>
  </si>
  <si>
    <t>21)</t>
  </si>
  <si>
    <t>22)</t>
  </si>
  <si>
    <t>SG Niendorf/Wandsetal 2</t>
  </si>
  <si>
    <t>Bramfelder SV 1</t>
  </si>
  <si>
    <t>TuS Finkenwerder 1</t>
  </si>
  <si>
    <t>SG Wilhelmsburg 2</t>
  </si>
  <si>
    <t>SG Altona 3</t>
  </si>
  <si>
    <t>HG Hamburg-Barmbek 1</t>
  </si>
  <si>
    <t>TH Eilbeck 2</t>
  </si>
  <si>
    <t>SG Hamburg-Nord 2</t>
  </si>
  <si>
    <t>TV Fischbek 1</t>
  </si>
  <si>
    <t>Ahrensburger TSV 2</t>
  </si>
  <si>
    <t>HSV/Hamm 02 1</t>
  </si>
  <si>
    <t>HSG Bergedorf/VM 1</t>
  </si>
  <si>
    <t>11./12. Sept</t>
  </si>
  <si>
    <t>18./19. Sept</t>
  </si>
  <si>
    <t>25./26. Sept</t>
  </si>
  <si>
    <t>16./17. Okt</t>
  </si>
  <si>
    <t>23./24. Okt</t>
  </si>
  <si>
    <t>6./7. Nov</t>
  </si>
  <si>
    <t>13./14. Nov</t>
  </si>
  <si>
    <t>20./21. Nov</t>
  </si>
  <si>
    <t>27./28. Nov</t>
  </si>
  <si>
    <t>4./5. Dez</t>
  </si>
  <si>
    <t>11./12. Dez</t>
  </si>
  <si>
    <t>15./16. Jan</t>
  </si>
  <si>
    <t>22./23. Jan</t>
  </si>
  <si>
    <t>5./6. Febr</t>
  </si>
  <si>
    <t>12./13. Febr</t>
  </si>
  <si>
    <t>19./20. Febr</t>
  </si>
  <si>
    <t>26./27. Febr</t>
  </si>
  <si>
    <t>19./20. März</t>
  </si>
  <si>
    <t>26./27. März</t>
  </si>
  <si>
    <t>2./3. Apr</t>
  </si>
  <si>
    <t>23./24 Apr</t>
  </si>
  <si>
    <t>30. Apr/ 1. Mai</t>
  </si>
  <si>
    <t>SG Altona 2</t>
  </si>
  <si>
    <t>Barmstedter MTV 1</t>
  </si>
  <si>
    <t>Eimsbütteler TV 2</t>
  </si>
  <si>
    <t>Moorreger SV 2</t>
  </si>
  <si>
    <t>HSV/Hamm 02 2</t>
  </si>
  <si>
    <t>HSG Pinnau 1</t>
  </si>
  <si>
    <t>Elmshorner HT 1</t>
  </si>
  <si>
    <t>HTS/BW96 Handball 2</t>
  </si>
  <si>
    <t>Rellinger TV 1</t>
  </si>
  <si>
    <t>FC St. Pauli 2</t>
  </si>
  <si>
    <t>TH Eilbeck 3</t>
  </si>
  <si>
    <t>SG Hamburg-Nord 3</t>
  </si>
  <si>
    <t>HG Hamburg-Barmbek 3</t>
  </si>
  <si>
    <t>Niendorfer TSV 1</t>
  </si>
  <si>
    <t>SG Wilhelmsburg 1</t>
  </si>
  <si>
    <t>TSV Ellerbek 3</t>
  </si>
  <si>
    <t>Ahrensburger TSV 1</t>
  </si>
  <si>
    <t>AMTV Hamburg 2</t>
  </si>
  <si>
    <t>SC Alstertal-Langenhorn 2</t>
  </si>
  <si>
    <t>HL Buchholz08-Rosengarten 1</t>
  </si>
  <si>
    <t>HT Norderstedt 2</t>
  </si>
  <si>
    <t>Niendorfer TSV 2</t>
  </si>
  <si>
    <t>SG Altona 1</t>
  </si>
  <si>
    <t>TSV Ellerbek 2</t>
  </si>
  <si>
    <t>TuS Esingen 2</t>
  </si>
  <si>
    <t>TuS Holstein Quickborn 1</t>
  </si>
  <si>
    <t>HSG Elbvororte 2</t>
  </si>
  <si>
    <t>FC St. Pauli 3</t>
  </si>
  <si>
    <t>23)</t>
  </si>
  <si>
    <t>24)</t>
  </si>
  <si>
    <t>25)</t>
  </si>
  <si>
    <t>26)</t>
  </si>
  <si>
    <t>TSV Uetersen 1</t>
  </si>
  <si>
    <t>TuS Esingen 1</t>
  </si>
  <si>
    <t>Handball SV Hamburg 1</t>
  </si>
  <si>
    <t>HSG Elbvororte 1</t>
  </si>
  <si>
    <t>HTS/BW96 Handball 1</t>
  </si>
  <si>
    <t>TH Eilbeck 1</t>
  </si>
  <si>
    <t>SC Alstertal-Langenhorn  1</t>
  </si>
  <si>
    <t>HG Hamburg-Barmbek 2</t>
  </si>
  <si>
    <t>Eimsbütteler TV 1</t>
  </si>
  <si>
    <t>SG Niendorf/Wandsetal 1</t>
  </si>
  <si>
    <t>Moorreger SV 1</t>
  </si>
  <si>
    <t>SG Hamburg-Nord 1</t>
  </si>
  <si>
    <t>---</t>
  </si>
  <si>
    <t>So</t>
  </si>
  <si>
    <t>Sa</t>
  </si>
  <si>
    <t>Esingen neu</t>
  </si>
  <si>
    <t>17:30</t>
  </si>
  <si>
    <t>Alter Teichweg</t>
  </si>
  <si>
    <t>18:30</t>
  </si>
  <si>
    <t>Sorbenstr.</t>
  </si>
  <si>
    <t>16:00</t>
  </si>
  <si>
    <t>20:00</t>
  </si>
  <si>
    <t>Bickbargen</t>
  </si>
  <si>
    <t>18:00</t>
  </si>
  <si>
    <t>Tegelsbarg alt</t>
  </si>
  <si>
    <t>16:45</t>
  </si>
  <si>
    <t>Blankenese</t>
  </si>
  <si>
    <t>Alstertal</t>
  </si>
  <si>
    <t>Seminarstr.</t>
  </si>
  <si>
    <t>Fr</t>
  </si>
  <si>
    <t>q.beyond Arena</t>
  </si>
  <si>
    <t>Schulstr./Barmstedt</t>
  </si>
  <si>
    <t>Johannes-Brahms-Halle</t>
  </si>
  <si>
    <t>Bergstr./Wedel</t>
  </si>
  <si>
    <t>11./12.Sept</t>
  </si>
  <si>
    <t>30./31. Okt</t>
  </si>
  <si>
    <t>18./19. Dez</t>
  </si>
  <si>
    <t>29./30. Jan</t>
  </si>
  <si>
    <t>23./24. Apr</t>
  </si>
  <si>
    <t>7./8. Mai</t>
  </si>
  <si>
    <t>14:00</t>
  </si>
  <si>
    <t>Schulzentrum Süd 2</t>
  </si>
  <si>
    <t>Scharbeutzer Str.</t>
  </si>
  <si>
    <t>15:30</t>
  </si>
  <si>
    <t>Sachsenweg neu</t>
  </si>
  <si>
    <t>17:00</t>
  </si>
  <si>
    <t>Tangstedter Landstr.</t>
  </si>
  <si>
    <t>Dratelnstr.</t>
  </si>
  <si>
    <t>18:15</t>
  </si>
  <si>
    <t>Hohe Weide</t>
  </si>
  <si>
    <t>Ellerbek</t>
  </si>
  <si>
    <t>Moorrege</t>
  </si>
  <si>
    <t>Wegenkamp</t>
  </si>
  <si>
    <t>Brehmweg</t>
  </si>
  <si>
    <t>Sachsenweg alt</t>
  </si>
  <si>
    <t>Egenbüttel</t>
  </si>
  <si>
    <t>19:30</t>
  </si>
  <si>
    <t>Eckernförder Str.</t>
  </si>
  <si>
    <t>19:00</t>
  </si>
  <si>
    <t>Olympiahalle</t>
  </si>
  <si>
    <t>Ohlstedt</t>
  </si>
  <si>
    <t>18:45</t>
  </si>
  <si>
    <t>16:30</t>
  </si>
  <si>
    <t>Langenfort</t>
  </si>
  <si>
    <t>Heimgarten</t>
  </si>
  <si>
    <t>14:30</t>
  </si>
  <si>
    <t>Nordheidehalle</t>
  </si>
  <si>
    <t>Norderschulweg</t>
  </si>
  <si>
    <t>15:00</t>
  </si>
  <si>
    <t>16:15</t>
  </si>
  <si>
    <t>14:45</t>
  </si>
  <si>
    <t>Steilshoop R</t>
  </si>
  <si>
    <t>Süderelbe</t>
  </si>
  <si>
    <t>Ladenbeker Furtweg</t>
  </si>
  <si>
    <t>Steilshoop N</t>
  </si>
  <si>
    <t>HT Norderstedt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</si>
</sst>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)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3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3" borderId="0" xfId="3" applyFont="1" applyFill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2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64" fontId="4" fillId="2" borderId="7" xfId="1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0" fontId="4" fillId="3" borderId="0" xfId="3" quotePrefix="1" applyFont="1" applyFill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1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9" xfId="2" quotePrefix="1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quotePrefix="1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20" fontId="2" fillId="0" borderId="16" xfId="2" applyNumberFormat="1" applyFont="1" applyBorder="1" applyAlignment="1">
      <alignment horizontal="left" vertical="center"/>
    </xf>
    <xf numFmtId="0" fontId="2" fillId="0" borderId="7" xfId="2" quotePrefix="1" applyFont="1" applyBorder="1" applyAlignment="1">
      <alignment horizontal="left" vertical="center"/>
    </xf>
    <xf numFmtId="0" fontId="2" fillId="0" borderId="6" xfId="2" quotePrefix="1" applyFont="1" applyBorder="1" applyAlignment="1">
      <alignment vertical="center"/>
    </xf>
    <xf numFmtId="20" fontId="2" fillId="0" borderId="3" xfId="2" applyNumberFormat="1" applyFont="1" applyBorder="1" applyAlignment="1">
      <alignment horizontal="left" vertical="center"/>
    </xf>
    <xf numFmtId="20" fontId="2" fillId="0" borderId="6" xfId="2" quotePrefix="1" applyNumberFormat="1" applyFont="1" applyBorder="1" applyAlignment="1">
      <alignment horizontal="left" vertical="center"/>
    </xf>
    <xf numFmtId="0" fontId="2" fillId="0" borderId="3" xfId="2" quotePrefix="1" applyFont="1" applyBorder="1" applyAlignment="1">
      <alignment horizontal="left" vertical="center"/>
    </xf>
    <xf numFmtId="20" fontId="2" fillId="0" borderId="7" xfId="2" quotePrefix="1" applyNumberFormat="1" applyFont="1" applyBorder="1" applyAlignment="1">
      <alignment horizontal="left" vertical="center"/>
    </xf>
    <xf numFmtId="0" fontId="2" fillId="0" borderId="16" xfId="2" quotePrefix="1" applyFont="1" applyBorder="1" applyAlignment="1">
      <alignment horizontal="left" vertical="center"/>
    </xf>
    <xf numFmtId="20" fontId="2" fillId="0" borderId="3" xfId="2" quotePrefix="1" applyNumberFormat="1" applyFont="1" applyBorder="1" applyAlignment="1">
      <alignment horizontal="left" vertical="center"/>
    </xf>
    <xf numFmtId="20" fontId="2" fillId="0" borderId="7" xfId="2" applyNumberFormat="1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2" xfId="2" quotePrefix="1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20" fontId="2" fillId="0" borderId="8" xfId="2" applyNumberFormat="1" applyFont="1" applyBorder="1" applyAlignment="1">
      <alignment horizontal="left" vertical="center"/>
    </xf>
    <xf numFmtId="20" fontId="2" fillId="0" borderId="12" xfId="2" quotePrefix="1" applyNumberFormat="1" applyFont="1" applyBorder="1" applyAlignment="1">
      <alignment horizontal="left" vertical="center"/>
    </xf>
    <xf numFmtId="0" fontId="2" fillId="4" borderId="3" xfId="2" quotePrefix="1" applyFont="1" applyFill="1" applyBorder="1" applyAlignment="1">
      <alignment horizontal="left" vertical="center"/>
    </xf>
    <xf numFmtId="0" fontId="2" fillId="4" borderId="7" xfId="2" applyFont="1" applyFill="1" applyBorder="1" applyAlignment="1">
      <alignment horizontal="left" vertical="center"/>
    </xf>
    <xf numFmtId="0" fontId="2" fillId="4" borderId="12" xfId="2" applyFont="1" applyFill="1" applyBorder="1" applyAlignment="1">
      <alignment horizontal="left" vertical="center"/>
    </xf>
    <xf numFmtId="0" fontId="2" fillId="4" borderId="6" xfId="2" quotePrefix="1" applyFont="1" applyFill="1" applyBorder="1" applyAlignment="1">
      <alignment horizontal="left" vertical="center"/>
    </xf>
    <xf numFmtId="0" fontId="2" fillId="4" borderId="3" xfId="2" applyFont="1" applyFill="1" applyBorder="1" applyAlignment="1">
      <alignment horizontal="left" vertical="center"/>
    </xf>
    <xf numFmtId="16" fontId="2" fillId="4" borderId="15" xfId="2" applyNumberFormat="1" applyFont="1" applyFill="1" applyBorder="1" applyAlignment="1">
      <alignment horizontal="left" vertical="center"/>
    </xf>
    <xf numFmtId="16" fontId="2" fillId="4" borderId="6" xfId="2" applyNumberFormat="1" applyFont="1" applyFill="1" applyBorder="1" applyAlignment="1">
      <alignment horizontal="left" vertical="center"/>
    </xf>
    <xf numFmtId="20" fontId="2" fillId="0" borderId="12" xfId="2" applyNumberFormat="1" applyFont="1" applyBorder="1" applyAlignment="1">
      <alignment horizontal="left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3" xr:uid="{746EFF26-BE83-4C7D-9D45-1F0A01AF5B33}"/>
    <cellStyle name="Standard_SCHL10 (2)" xfId="1" xr:uid="{CB0C45CB-7345-488D-8235-CE6D9AD1224D}"/>
    <cellStyle name="Standard_SCHL12 H+R" xfId="2" xr:uid="{F3248412-39B1-4D73-81CA-FF9453DA8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3349-7AE2-46DE-9FED-C56D12117693}">
  <sheetPr>
    <tabColor rgb="FF0070C0"/>
  </sheetPr>
  <dimension ref="A1:O183"/>
  <sheetViews>
    <sheetView view="pageBreakPreview" topLeftCell="A148" zoomScale="60" zoomScaleNormal="100" workbookViewId="0">
      <selection activeCell="D43" sqref="D4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28.28515625" style="2" bestFit="1" customWidth="1"/>
    <col min="5" max="5" width="4.5703125" style="9" bestFit="1" customWidth="1"/>
    <col min="6" max="6" width="7.5703125" style="2" bestFit="1" customWidth="1"/>
    <col min="7" max="7" width="23.710937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2" width="3.7109375" style="4" customWidth="1"/>
    <col min="13" max="13" width="3" style="4" bestFit="1" customWidth="1"/>
    <col min="14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110</v>
      </c>
      <c r="C2" s="7" t="str">
        <f>+$J$2</f>
        <v>TuS Esingen 1</v>
      </c>
      <c r="D2" s="7" t="str">
        <f>+$J$3</f>
        <v>SG Hamburg-Nord 2</v>
      </c>
      <c r="E2" s="8" t="s">
        <v>90</v>
      </c>
      <c r="F2" s="37">
        <v>0.72916666666666663</v>
      </c>
      <c r="G2" s="29" t="s">
        <v>91</v>
      </c>
      <c r="I2" s="9">
        <v>1</v>
      </c>
      <c r="J2" s="10" t="s">
        <v>77</v>
      </c>
      <c r="L2" s="4">
        <f t="shared" ref="L2:L15" si="0">COUNTIF(C:D,J2)</f>
        <v>26</v>
      </c>
      <c r="M2" s="4">
        <f t="shared" ref="M2:M15" si="1">COUNTIF(C:C,J2)</f>
        <v>13</v>
      </c>
    </row>
    <row r="3" spans="1:13" ht="21" customHeight="1" x14ac:dyDescent="0.25">
      <c r="A3" s="11"/>
      <c r="B3" s="23"/>
      <c r="C3" s="13" t="str">
        <f>+$J$4</f>
        <v>HSG Bergedorf/VM 1</v>
      </c>
      <c r="D3" s="13" t="str">
        <f>+$J$5</f>
        <v>Barmstedter MTV 1</v>
      </c>
      <c r="E3" s="14"/>
      <c r="F3" s="31"/>
      <c r="G3" s="27"/>
      <c r="I3" s="9">
        <v>2</v>
      </c>
      <c r="J3" s="10" t="s">
        <v>17</v>
      </c>
      <c r="L3" s="4">
        <f t="shared" si="0"/>
        <v>26</v>
      </c>
      <c r="M3" s="4">
        <f t="shared" si="1"/>
        <v>13</v>
      </c>
    </row>
    <row r="4" spans="1:13" ht="21" customHeight="1" x14ac:dyDescent="0.25">
      <c r="A4" s="11"/>
      <c r="B4" s="23"/>
      <c r="C4" s="13" t="str">
        <f>+$J$6</f>
        <v>HSG Elbvororte 1</v>
      </c>
      <c r="D4" s="13" t="str">
        <f>+$J$7</f>
        <v>HSV/Hamm 02 1</v>
      </c>
      <c r="E4" s="14" t="s">
        <v>89</v>
      </c>
      <c r="F4" s="35" t="s">
        <v>101</v>
      </c>
      <c r="G4" s="27" t="s">
        <v>102</v>
      </c>
      <c r="I4" s="9">
        <v>3</v>
      </c>
      <c r="J4" s="10" t="s">
        <v>21</v>
      </c>
      <c r="L4" s="4">
        <f t="shared" si="0"/>
        <v>26</v>
      </c>
      <c r="M4" s="4">
        <f t="shared" si="1"/>
        <v>13</v>
      </c>
    </row>
    <row r="5" spans="1:13" ht="21" customHeight="1" x14ac:dyDescent="0.25">
      <c r="A5" s="11"/>
      <c r="B5" s="23"/>
      <c r="C5" s="13" t="str">
        <f>+$J$8</f>
        <v>Handball SV Hamburg 1</v>
      </c>
      <c r="D5" s="13" t="str">
        <f>+$J$9</f>
        <v>HSG Pinnau 1</v>
      </c>
      <c r="E5" s="14" t="s">
        <v>105</v>
      </c>
      <c r="F5" s="35" t="s">
        <v>97</v>
      </c>
      <c r="G5" s="27" t="s">
        <v>106</v>
      </c>
      <c r="I5" s="9">
        <v>4</v>
      </c>
      <c r="J5" s="10" t="s">
        <v>45</v>
      </c>
      <c r="L5" s="4">
        <f t="shared" si="0"/>
        <v>26</v>
      </c>
      <c r="M5" s="4">
        <f t="shared" si="1"/>
        <v>13</v>
      </c>
    </row>
    <row r="6" spans="1:13" ht="21" customHeight="1" x14ac:dyDescent="0.25">
      <c r="A6" s="15"/>
      <c r="B6" s="21"/>
      <c r="C6" s="13" t="str">
        <f>+$J$10</f>
        <v>FC St. Pauli 2</v>
      </c>
      <c r="D6" s="13" t="str">
        <f>+$J$11</f>
        <v>HTS/BW96 Handball 1</v>
      </c>
      <c r="E6" s="36"/>
      <c r="F6" s="32"/>
      <c r="G6" s="28"/>
      <c r="I6" s="9">
        <v>5</v>
      </c>
      <c r="J6" s="10" t="s">
        <v>79</v>
      </c>
      <c r="L6" s="4">
        <f t="shared" si="0"/>
        <v>26</v>
      </c>
      <c r="M6" s="4">
        <f t="shared" si="1"/>
        <v>13</v>
      </c>
    </row>
    <row r="7" spans="1:13" ht="21" customHeight="1" x14ac:dyDescent="0.25">
      <c r="A7" s="15"/>
      <c r="B7" s="21"/>
      <c r="C7" s="13" t="str">
        <f>+$J$12</f>
        <v>TH Eilbeck 1</v>
      </c>
      <c r="D7" s="13" t="str">
        <f>+$J$13</f>
        <v>TSV Uetersen 1</v>
      </c>
      <c r="E7" s="36" t="s">
        <v>90</v>
      </c>
      <c r="F7" s="38" t="s">
        <v>97</v>
      </c>
      <c r="G7" s="28" t="s">
        <v>95</v>
      </c>
      <c r="I7" s="9">
        <v>6</v>
      </c>
      <c r="J7" s="10" t="s">
        <v>20</v>
      </c>
      <c r="L7" s="4">
        <f t="shared" si="0"/>
        <v>26</v>
      </c>
      <c r="M7" s="4">
        <f t="shared" si="1"/>
        <v>13</v>
      </c>
    </row>
    <row r="8" spans="1:13" ht="21" customHeight="1" thickBot="1" x14ac:dyDescent="0.3">
      <c r="A8" s="16"/>
      <c r="B8" s="17"/>
      <c r="C8" s="22" t="str">
        <f>+$J$14</f>
        <v>HG Hamburg-Barmbek 2</v>
      </c>
      <c r="D8" s="22" t="str">
        <f>+$J$15</f>
        <v>SC Alstertal-Langenhorn  1</v>
      </c>
      <c r="E8" s="25" t="s">
        <v>90</v>
      </c>
      <c r="F8" s="34">
        <v>0.77083333333333337</v>
      </c>
      <c r="G8" s="26" t="s">
        <v>139</v>
      </c>
      <c r="I8" s="9">
        <v>7</v>
      </c>
      <c r="J8" s="10" t="s">
        <v>78</v>
      </c>
      <c r="L8" s="4">
        <f t="shared" si="0"/>
        <v>26</v>
      </c>
      <c r="M8" s="4">
        <f t="shared" si="1"/>
        <v>13</v>
      </c>
    </row>
    <row r="9" spans="1:13" ht="21" customHeight="1" x14ac:dyDescent="0.25">
      <c r="A9" s="5">
        <v>2</v>
      </c>
      <c r="B9" s="6" t="s">
        <v>23</v>
      </c>
      <c r="C9" s="7" t="str">
        <f>+$J$5</f>
        <v>Barmstedter MTV 1</v>
      </c>
      <c r="D9" s="7" t="str">
        <f>+$J$14</f>
        <v>HG Hamburg-Barmbek 2</v>
      </c>
      <c r="E9" s="8" t="s">
        <v>90</v>
      </c>
      <c r="F9" s="39" t="s">
        <v>94</v>
      </c>
      <c r="G9" s="29" t="s">
        <v>107</v>
      </c>
      <c r="I9" s="9">
        <v>8</v>
      </c>
      <c r="J9" s="10" t="s">
        <v>49</v>
      </c>
      <c r="L9" s="4">
        <f t="shared" si="0"/>
        <v>26</v>
      </c>
      <c r="M9" s="4">
        <f t="shared" si="1"/>
        <v>13</v>
      </c>
    </row>
    <row r="10" spans="1:13" ht="21" customHeight="1" x14ac:dyDescent="0.25">
      <c r="A10" s="11"/>
      <c r="B10" s="23"/>
      <c r="C10" s="13" t="str">
        <f>+$J$3</f>
        <v>SG Hamburg-Nord 2</v>
      </c>
      <c r="D10" s="13" t="str">
        <f>+$J$6</f>
        <v>HSG Elbvororte 1</v>
      </c>
      <c r="E10" s="14" t="s">
        <v>90</v>
      </c>
      <c r="F10" s="40" t="s">
        <v>97</v>
      </c>
      <c r="G10" s="27" t="s">
        <v>100</v>
      </c>
      <c r="I10" s="9">
        <v>9</v>
      </c>
      <c r="J10" s="10" t="s">
        <v>53</v>
      </c>
      <c r="L10" s="4">
        <f t="shared" si="0"/>
        <v>25</v>
      </c>
      <c r="M10" s="4">
        <f t="shared" si="1"/>
        <v>13</v>
      </c>
    </row>
    <row r="11" spans="1:13" ht="21" customHeight="1" x14ac:dyDescent="0.25">
      <c r="A11" s="11"/>
      <c r="B11" s="23"/>
      <c r="C11" s="13" t="str">
        <f>+$J$9</f>
        <v>HSG Pinnau 1</v>
      </c>
      <c r="D11" s="13" t="str">
        <f>+$J$4</f>
        <v>HSG Bergedorf/VM 1</v>
      </c>
      <c r="E11" s="14" t="s">
        <v>90</v>
      </c>
      <c r="F11" s="35" t="s">
        <v>92</v>
      </c>
      <c r="G11" s="27" t="s">
        <v>108</v>
      </c>
      <c r="I11" s="9">
        <v>10</v>
      </c>
      <c r="J11" s="10" t="s">
        <v>80</v>
      </c>
      <c r="L11" s="4">
        <f t="shared" si="0"/>
        <v>26</v>
      </c>
      <c r="M11" s="4">
        <f t="shared" si="1"/>
        <v>13</v>
      </c>
    </row>
    <row r="12" spans="1:13" ht="21" customHeight="1" x14ac:dyDescent="0.25">
      <c r="A12" s="11"/>
      <c r="B12" s="23"/>
      <c r="C12" s="13" t="str">
        <f>+$J$7</f>
        <v>HSV/Hamm 02 1</v>
      </c>
      <c r="D12" s="13" t="str">
        <f>+$J$10</f>
        <v>FC St. Pauli 2</v>
      </c>
      <c r="E12" s="14"/>
      <c r="F12" s="31"/>
      <c r="G12" s="27"/>
      <c r="I12" s="9">
        <v>11</v>
      </c>
      <c r="J12" s="10" t="s">
        <v>81</v>
      </c>
      <c r="L12" s="4">
        <f t="shared" si="0"/>
        <v>26</v>
      </c>
      <c r="M12" s="4">
        <f t="shared" si="1"/>
        <v>13</v>
      </c>
    </row>
    <row r="13" spans="1:13" ht="21" customHeight="1" x14ac:dyDescent="0.25">
      <c r="A13" s="15"/>
      <c r="B13" s="21"/>
      <c r="C13" s="13" t="str">
        <f>+$J$13</f>
        <v>TSV Uetersen 1</v>
      </c>
      <c r="D13" s="13" t="str">
        <f>+$J$8</f>
        <v>Handball SV Hamburg 1</v>
      </c>
      <c r="E13" s="36" t="s">
        <v>89</v>
      </c>
      <c r="F13" s="32" t="s">
        <v>99</v>
      </c>
      <c r="G13" s="28" t="s">
        <v>104</v>
      </c>
      <c r="I13" s="9">
        <v>12</v>
      </c>
      <c r="J13" s="10" t="s">
        <v>76</v>
      </c>
      <c r="L13" s="4">
        <f t="shared" si="0"/>
        <v>26</v>
      </c>
      <c r="M13" s="4">
        <f t="shared" si="1"/>
        <v>13</v>
      </c>
    </row>
    <row r="14" spans="1:13" ht="21" customHeight="1" x14ac:dyDescent="0.25">
      <c r="A14" s="15"/>
      <c r="B14" s="21"/>
      <c r="C14" s="13" t="str">
        <f>+$J$11</f>
        <v>HTS/BW96 Handball 1</v>
      </c>
      <c r="D14" s="13" t="str">
        <f>+$J$12</f>
        <v>TH Eilbeck 1</v>
      </c>
      <c r="E14" s="36" t="s">
        <v>90</v>
      </c>
      <c r="F14" s="38" t="s">
        <v>99</v>
      </c>
      <c r="G14" s="28" t="s">
        <v>98</v>
      </c>
      <c r="I14" s="9">
        <v>13</v>
      </c>
      <c r="J14" s="10" t="s">
        <v>83</v>
      </c>
      <c r="L14" s="4">
        <f t="shared" si="0"/>
        <v>26</v>
      </c>
      <c r="M14" s="4">
        <f t="shared" si="1"/>
        <v>13</v>
      </c>
    </row>
    <row r="15" spans="1:13" ht="21" customHeight="1" thickBot="1" x14ac:dyDescent="0.3">
      <c r="A15" s="16"/>
      <c r="B15" s="17"/>
      <c r="C15" s="22" t="str">
        <f>+$J$15</f>
        <v>SC Alstertal-Langenhorn  1</v>
      </c>
      <c r="D15" s="22" t="str">
        <f>+$J$2</f>
        <v>TuS Esingen 1</v>
      </c>
      <c r="E15" s="25" t="s">
        <v>89</v>
      </c>
      <c r="F15" s="41" t="s">
        <v>99</v>
      </c>
      <c r="G15" s="26" t="s">
        <v>103</v>
      </c>
      <c r="I15" s="9">
        <v>14</v>
      </c>
      <c r="J15" s="10" t="s">
        <v>82</v>
      </c>
      <c r="L15" s="4">
        <f t="shared" si="0"/>
        <v>26</v>
      </c>
      <c r="M15" s="4">
        <f t="shared" si="1"/>
        <v>13</v>
      </c>
    </row>
    <row r="16" spans="1:13" ht="21" customHeight="1" x14ac:dyDescent="0.25">
      <c r="A16" s="5">
        <v>3</v>
      </c>
      <c r="B16" s="6" t="s">
        <v>24</v>
      </c>
      <c r="C16" s="7" t="str">
        <f>+$J$6</f>
        <v>HSG Elbvororte 1</v>
      </c>
      <c r="D16" s="7" t="str">
        <f>+$J$2</f>
        <v>TuS Esingen 1</v>
      </c>
      <c r="E16" s="8" t="s">
        <v>89</v>
      </c>
      <c r="F16" s="33" t="s">
        <v>101</v>
      </c>
      <c r="G16" s="29" t="s">
        <v>102</v>
      </c>
    </row>
    <row r="17" spans="1:15" ht="21" customHeight="1" x14ac:dyDescent="0.25">
      <c r="A17" s="11"/>
      <c r="B17" s="23"/>
      <c r="C17" s="13" t="str">
        <f>+$J$14</f>
        <v>HG Hamburg-Barmbek 2</v>
      </c>
      <c r="D17" s="13" t="str">
        <f>+$J$9</f>
        <v>HSG Pinnau 1</v>
      </c>
      <c r="E17" s="14" t="s">
        <v>90</v>
      </c>
      <c r="F17" s="35" t="s">
        <v>94</v>
      </c>
      <c r="G17" s="27" t="s">
        <v>139</v>
      </c>
    </row>
    <row r="18" spans="1:15" ht="21" customHeight="1" x14ac:dyDescent="0.25">
      <c r="A18" s="11"/>
      <c r="B18" s="23"/>
      <c r="C18" s="13" t="str">
        <f>+$J$10</f>
        <v>FC St. Pauli 2</v>
      </c>
      <c r="D18" s="13" t="str">
        <f>+$J$3</f>
        <v>SG Hamburg-Nord 2</v>
      </c>
      <c r="E18" s="14"/>
      <c r="F18" s="31"/>
      <c r="G18" s="27"/>
    </row>
    <row r="19" spans="1:15" s="9" customFormat="1" ht="21" customHeight="1" x14ac:dyDescent="0.25">
      <c r="A19" s="11"/>
      <c r="B19" s="23"/>
      <c r="C19" s="13" t="str">
        <f>+$J$4</f>
        <v>HSG Bergedorf/VM 1</v>
      </c>
      <c r="D19" s="13" t="str">
        <f>+$J$13</f>
        <v>TSV Uetersen 1</v>
      </c>
      <c r="E19" s="14"/>
      <c r="F19" s="31"/>
      <c r="G19" s="27"/>
      <c r="K19" s="4"/>
      <c r="L19" s="4"/>
      <c r="M19" s="4"/>
      <c r="N19" s="4"/>
      <c r="O19" s="4"/>
    </row>
    <row r="20" spans="1:15" s="9" customFormat="1" ht="21" customHeight="1" x14ac:dyDescent="0.25">
      <c r="A20" s="15"/>
      <c r="B20" s="21"/>
      <c r="C20" s="13" t="str">
        <f>+$J$12</f>
        <v>TH Eilbeck 1</v>
      </c>
      <c r="D20" s="13" t="str">
        <f>+$J$7</f>
        <v>HSV/Hamm 02 1</v>
      </c>
      <c r="E20" s="36" t="s">
        <v>90</v>
      </c>
      <c r="F20" s="38" t="s">
        <v>97</v>
      </c>
      <c r="G20" s="28" t="s">
        <v>95</v>
      </c>
      <c r="K20" s="4"/>
      <c r="L20" s="4"/>
      <c r="M20" s="4"/>
      <c r="N20" s="4"/>
      <c r="O20" s="4"/>
    </row>
    <row r="21" spans="1:15" s="9" customFormat="1" ht="21" customHeight="1" x14ac:dyDescent="0.25">
      <c r="A21" s="15"/>
      <c r="B21" s="21"/>
      <c r="C21" s="13" t="str">
        <f>+$J$8</f>
        <v>Handball SV Hamburg 1</v>
      </c>
      <c r="D21" s="13" t="str">
        <f>+$J$11</f>
        <v>HTS/BW96 Handball 1</v>
      </c>
      <c r="E21" s="36" t="s">
        <v>105</v>
      </c>
      <c r="F21" s="32" t="s">
        <v>97</v>
      </c>
      <c r="G21" s="28" t="s">
        <v>106</v>
      </c>
      <c r="K21" s="4"/>
      <c r="L21" s="4"/>
      <c r="M21" s="4"/>
      <c r="N21" s="4"/>
      <c r="O21" s="4"/>
    </row>
    <row r="22" spans="1:15" s="9" customFormat="1" ht="21" customHeight="1" thickBot="1" x14ac:dyDescent="0.3">
      <c r="A22" s="16"/>
      <c r="B22" s="17"/>
      <c r="C22" s="22" t="str">
        <f>+$J$5</f>
        <v>Barmstedter MTV 1</v>
      </c>
      <c r="D22" s="22" t="str">
        <f>+$J$15</f>
        <v>SC Alstertal-Langenhorn  1</v>
      </c>
      <c r="E22" s="25" t="s">
        <v>90</v>
      </c>
      <c r="F22" s="30" t="s">
        <v>94</v>
      </c>
      <c r="G22" s="26" t="s">
        <v>107</v>
      </c>
      <c r="K22" s="4"/>
      <c r="L22" s="4"/>
      <c r="M22" s="4"/>
      <c r="N22" s="4"/>
      <c r="O22" s="4"/>
    </row>
    <row r="23" spans="1:15" s="9" customFormat="1" ht="21" customHeight="1" x14ac:dyDescent="0.25">
      <c r="A23" s="5">
        <v>4</v>
      </c>
      <c r="B23" s="6" t="s">
        <v>25</v>
      </c>
      <c r="C23" s="7" t="str">
        <f>+$J$9</f>
        <v>HSG Pinnau 1</v>
      </c>
      <c r="D23" s="7" t="str">
        <f>+$J$5</f>
        <v>Barmstedter MTV 1</v>
      </c>
      <c r="E23" s="8" t="s">
        <v>90</v>
      </c>
      <c r="F23" s="33" t="s">
        <v>92</v>
      </c>
      <c r="G23" s="29" t="s">
        <v>108</v>
      </c>
      <c r="K23" s="4"/>
      <c r="L23" s="4"/>
      <c r="M23" s="4"/>
      <c r="N23" s="4"/>
      <c r="O23" s="4"/>
    </row>
    <row r="24" spans="1:15" s="9" customFormat="1" ht="21" customHeight="1" x14ac:dyDescent="0.25">
      <c r="A24" s="11"/>
      <c r="B24" s="23"/>
      <c r="C24" s="13" t="str">
        <f>+$J$2</f>
        <v>TuS Esingen 1</v>
      </c>
      <c r="D24" s="13" t="str">
        <f>+$J$10</f>
        <v>FC St. Pauli 2</v>
      </c>
      <c r="E24" s="14" t="s">
        <v>90</v>
      </c>
      <c r="F24" s="35" t="s">
        <v>92</v>
      </c>
      <c r="G24" s="27" t="s">
        <v>91</v>
      </c>
      <c r="K24" s="4"/>
      <c r="L24" s="4"/>
      <c r="M24" s="4"/>
      <c r="N24" s="4"/>
      <c r="O24" s="4"/>
    </row>
    <row r="25" spans="1:15" s="9" customFormat="1" ht="21" customHeight="1" x14ac:dyDescent="0.25">
      <c r="A25" s="11"/>
      <c r="B25" s="23"/>
      <c r="C25" s="13" t="str">
        <f>+$J$13</f>
        <v>TSV Uetersen 1</v>
      </c>
      <c r="D25" s="13" t="str">
        <f>+$J$14</f>
        <v>HG Hamburg-Barmbek 2</v>
      </c>
      <c r="E25" s="14" t="s">
        <v>89</v>
      </c>
      <c r="F25" s="31" t="s">
        <v>99</v>
      </c>
      <c r="G25" s="27" t="s">
        <v>104</v>
      </c>
      <c r="K25" s="4"/>
      <c r="L25" s="4"/>
      <c r="M25" s="4"/>
      <c r="N25" s="4"/>
      <c r="O25" s="4"/>
    </row>
    <row r="26" spans="1:15" s="9" customFormat="1" ht="21" customHeight="1" x14ac:dyDescent="0.25">
      <c r="A26" s="11"/>
      <c r="B26" s="23"/>
      <c r="C26" s="13" t="str">
        <f>+$J$3</f>
        <v>SG Hamburg-Nord 2</v>
      </c>
      <c r="D26" s="13" t="str">
        <f>+$J$12</f>
        <v>TH Eilbeck 1</v>
      </c>
      <c r="E26" s="14" t="s">
        <v>90</v>
      </c>
      <c r="F26" s="40" t="s">
        <v>97</v>
      </c>
      <c r="G26" s="27" t="s">
        <v>100</v>
      </c>
      <c r="K26" s="4"/>
      <c r="L26" s="4"/>
      <c r="M26" s="4"/>
      <c r="N26" s="4"/>
      <c r="O26" s="4"/>
    </row>
    <row r="27" spans="1:15" s="9" customFormat="1" ht="21" customHeight="1" x14ac:dyDescent="0.25">
      <c r="A27" s="15"/>
      <c r="B27" s="21"/>
      <c r="C27" s="13" t="str">
        <f>+$J$11</f>
        <v>HTS/BW96 Handball 1</v>
      </c>
      <c r="D27" s="13" t="str">
        <f>+$J$4</f>
        <v>HSG Bergedorf/VM 1</v>
      </c>
      <c r="E27" s="36" t="s">
        <v>90</v>
      </c>
      <c r="F27" s="32" t="s">
        <v>99</v>
      </c>
      <c r="G27" s="28" t="s">
        <v>98</v>
      </c>
      <c r="K27" s="4"/>
      <c r="L27" s="4"/>
      <c r="M27" s="4"/>
      <c r="N27" s="4"/>
      <c r="O27" s="4"/>
    </row>
    <row r="28" spans="1:15" s="9" customFormat="1" ht="21" customHeight="1" x14ac:dyDescent="0.25">
      <c r="A28" s="15"/>
      <c r="B28" s="21"/>
      <c r="C28" s="13" t="str">
        <f>+$J$7</f>
        <v>HSV/Hamm 02 1</v>
      </c>
      <c r="D28" s="13" t="str">
        <f>+$J$8</f>
        <v>Handball SV Hamburg 1</v>
      </c>
      <c r="E28" s="36"/>
      <c r="F28" s="32"/>
      <c r="G28" s="28"/>
      <c r="K28" s="4"/>
      <c r="L28" s="4"/>
      <c r="M28" s="4"/>
      <c r="N28" s="4"/>
      <c r="O28" s="4"/>
    </row>
    <row r="29" spans="1:15" s="9" customFormat="1" ht="21" customHeight="1" thickBot="1" x14ac:dyDescent="0.3">
      <c r="A29" s="16"/>
      <c r="B29" s="17"/>
      <c r="C29" s="22" t="str">
        <f>+$J$15</f>
        <v>SC Alstertal-Langenhorn  1</v>
      </c>
      <c r="D29" s="22" t="str">
        <f>+$J$6</f>
        <v>HSG Elbvororte 1</v>
      </c>
      <c r="E29" s="25" t="s">
        <v>89</v>
      </c>
      <c r="F29" s="30" t="s">
        <v>99</v>
      </c>
      <c r="G29" s="26" t="s">
        <v>103</v>
      </c>
      <c r="K29" s="4"/>
      <c r="L29" s="4"/>
      <c r="M29" s="4"/>
      <c r="N29" s="4"/>
      <c r="O29" s="4"/>
    </row>
    <row r="30" spans="1:15" s="9" customFormat="1" ht="21" customHeight="1" x14ac:dyDescent="0.25">
      <c r="A30" s="5">
        <v>5</v>
      </c>
      <c r="B30" s="6" t="s">
        <v>26</v>
      </c>
      <c r="C30" s="7" t="str">
        <f>+$J$10</f>
        <v>FC St. Pauli 2</v>
      </c>
      <c r="D30" s="7" t="str">
        <f>+$J$6</f>
        <v>HSG Elbvororte 1</v>
      </c>
      <c r="E30" s="8"/>
      <c r="F30" s="33"/>
      <c r="G30" s="29"/>
      <c r="K30" s="4"/>
      <c r="L30" s="4"/>
      <c r="M30" s="4"/>
      <c r="N30" s="4"/>
      <c r="O30" s="4"/>
    </row>
    <row r="31" spans="1:15" s="9" customFormat="1" ht="21" customHeight="1" x14ac:dyDescent="0.25">
      <c r="A31" s="11"/>
      <c r="B31" s="23"/>
      <c r="C31" s="13" t="str">
        <f>+$J$5</f>
        <v>Barmstedter MTV 1</v>
      </c>
      <c r="D31" s="13" t="str">
        <f>+$J$13</f>
        <v>TSV Uetersen 1</v>
      </c>
      <c r="E31" s="14" t="s">
        <v>90</v>
      </c>
      <c r="F31" s="31" t="s">
        <v>94</v>
      </c>
      <c r="G31" s="27" t="s">
        <v>107</v>
      </c>
      <c r="K31" s="4"/>
      <c r="L31" s="4"/>
      <c r="M31" s="4"/>
      <c r="N31" s="4"/>
      <c r="O31" s="4"/>
    </row>
    <row r="32" spans="1:15" s="9" customFormat="1" ht="21" customHeight="1" x14ac:dyDescent="0.25">
      <c r="A32" s="11"/>
      <c r="B32" s="23"/>
      <c r="C32" s="13" t="str">
        <f>+$J$12</f>
        <v>TH Eilbeck 1</v>
      </c>
      <c r="D32" s="13" t="str">
        <f>+$J$2</f>
        <v>TuS Esingen 1</v>
      </c>
      <c r="E32" s="14" t="s">
        <v>90</v>
      </c>
      <c r="F32" s="38" t="s">
        <v>97</v>
      </c>
      <c r="G32" s="27" t="s">
        <v>95</v>
      </c>
      <c r="K32" s="4"/>
      <c r="L32" s="4"/>
      <c r="M32" s="4"/>
      <c r="N32" s="4"/>
      <c r="O32" s="4"/>
    </row>
    <row r="33" spans="1:15" s="9" customFormat="1" ht="21" customHeight="1" x14ac:dyDescent="0.25">
      <c r="A33" s="11"/>
      <c r="B33" s="23"/>
      <c r="C33" s="13" t="str">
        <f>+$J$14</f>
        <v>HG Hamburg-Barmbek 2</v>
      </c>
      <c r="D33" s="13" t="str">
        <f>+$J$11</f>
        <v>HTS/BW96 Handball 1</v>
      </c>
      <c r="E33" s="14" t="s">
        <v>90</v>
      </c>
      <c r="F33" s="31" t="s">
        <v>94</v>
      </c>
      <c r="G33" s="27" t="s">
        <v>139</v>
      </c>
      <c r="K33" s="4"/>
      <c r="L33" s="4"/>
      <c r="M33" s="4"/>
      <c r="N33" s="4"/>
      <c r="O33" s="4"/>
    </row>
    <row r="34" spans="1:15" s="9" customFormat="1" ht="21" customHeight="1" x14ac:dyDescent="0.25">
      <c r="A34" s="15"/>
      <c r="B34" s="21"/>
      <c r="C34" s="13" t="str">
        <f>+$J$8</f>
        <v>Handball SV Hamburg 1</v>
      </c>
      <c r="D34" s="13" t="str">
        <f>+$J$3</f>
        <v>SG Hamburg-Nord 2</v>
      </c>
      <c r="E34" s="36" t="s">
        <v>105</v>
      </c>
      <c r="F34" s="32" t="s">
        <v>97</v>
      </c>
      <c r="G34" s="28" t="s">
        <v>106</v>
      </c>
      <c r="K34" s="4"/>
      <c r="L34" s="4"/>
      <c r="M34" s="4"/>
      <c r="N34" s="4"/>
      <c r="O34" s="4"/>
    </row>
    <row r="35" spans="1:15" s="9" customFormat="1" ht="21" customHeight="1" x14ac:dyDescent="0.25">
      <c r="A35" s="15"/>
      <c r="B35" s="21"/>
      <c r="C35" s="13" t="str">
        <f>+$J$4</f>
        <v>HSG Bergedorf/VM 1</v>
      </c>
      <c r="D35" s="13" t="str">
        <f>+$J$7</f>
        <v>HSV/Hamm 02 1</v>
      </c>
      <c r="E35" s="36"/>
      <c r="F35" s="32"/>
      <c r="G35" s="28"/>
      <c r="K35" s="4"/>
      <c r="L35" s="4"/>
      <c r="M35" s="4"/>
      <c r="N35" s="4"/>
      <c r="O35" s="4"/>
    </row>
    <row r="36" spans="1:15" s="9" customFormat="1" ht="21" customHeight="1" thickBot="1" x14ac:dyDescent="0.3">
      <c r="A36" s="16"/>
      <c r="B36" s="17"/>
      <c r="C36" s="22" t="str">
        <f>+$J$9</f>
        <v>HSG Pinnau 1</v>
      </c>
      <c r="D36" s="22" t="str">
        <f>+$J$15</f>
        <v>SC Alstertal-Langenhorn  1</v>
      </c>
      <c r="E36" s="25" t="s">
        <v>90</v>
      </c>
      <c r="F36" s="30" t="s">
        <v>92</v>
      </c>
      <c r="G36" s="26" t="s">
        <v>108</v>
      </c>
      <c r="K36" s="4"/>
      <c r="L36" s="4"/>
      <c r="M36" s="4"/>
      <c r="N36" s="4"/>
      <c r="O36" s="4"/>
    </row>
    <row r="37" spans="1:15" s="9" customFormat="1" ht="21" customHeight="1" x14ac:dyDescent="0.25">
      <c r="A37" s="5">
        <v>6</v>
      </c>
      <c r="B37" s="6" t="s">
        <v>111</v>
      </c>
      <c r="C37" s="7" t="str">
        <f>+$J$13</f>
        <v>TSV Uetersen 1</v>
      </c>
      <c r="D37" s="7" t="str">
        <f>+$J$9</f>
        <v>HSG Pinnau 1</v>
      </c>
      <c r="E37" s="8" t="s">
        <v>89</v>
      </c>
      <c r="F37" s="33" t="s">
        <v>99</v>
      </c>
      <c r="G37" s="29" t="s">
        <v>104</v>
      </c>
      <c r="K37" s="4"/>
      <c r="L37" s="4"/>
      <c r="M37" s="4"/>
      <c r="N37" s="4"/>
      <c r="O37" s="4"/>
    </row>
    <row r="38" spans="1:15" s="9" customFormat="1" ht="21" customHeight="1" x14ac:dyDescent="0.25">
      <c r="A38" s="11"/>
      <c r="B38" s="23"/>
      <c r="C38" s="13" t="str">
        <f>+$J$6</f>
        <v>HSG Elbvororte 1</v>
      </c>
      <c r="D38" s="13" t="str">
        <f>+$J$12</f>
        <v>TH Eilbeck 1</v>
      </c>
      <c r="E38" s="14" t="s">
        <v>89</v>
      </c>
      <c r="F38" s="31" t="s">
        <v>101</v>
      </c>
      <c r="G38" s="27" t="s">
        <v>102</v>
      </c>
      <c r="K38" s="4"/>
      <c r="L38" s="4"/>
      <c r="M38" s="4"/>
      <c r="N38" s="4"/>
      <c r="O38" s="4"/>
    </row>
    <row r="39" spans="1:15" s="9" customFormat="1" ht="21" customHeight="1" x14ac:dyDescent="0.25">
      <c r="A39" s="11"/>
      <c r="B39" s="23"/>
      <c r="C39" s="13" t="str">
        <f>+$J$11</f>
        <v>HTS/BW96 Handball 1</v>
      </c>
      <c r="D39" s="13" t="str">
        <f>+$J$5</f>
        <v>Barmstedter MTV 1</v>
      </c>
      <c r="E39" s="36" t="s">
        <v>90</v>
      </c>
      <c r="F39" s="32" t="s">
        <v>99</v>
      </c>
      <c r="G39" s="28" t="s">
        <v>98</v>
      </c>
      <c r="K39" s="4"/>
      <c r="L39" s="4"/>
      <c r="M39" s="4"/>
      <c r="N39" s="4"/>
      <c r="O39" s="4"/>
    </row>
    <row r="40" spans="1:15" s="9" customFormat="1" ht="21" customHeight="1" x14ac:dyDescent="0.25">
      <c r="A40" s="11"/>
      <c r="B40" s="23"/>
      <c r="C40" s="13" t="str">
        <f>+$J$2</f>
        <v>TuS Esingen 1</v>
      </c>
      <c r="D40" s="13" t="str">
        <f>+$J$8</f>
        <v>Handball SV Hamburg 1</v>
      </c>
      <c r="E40" s="14" t="s">
        <v>90</v>
      </c>
      <c r="F40" s="35" t="s">
        <v>92</v>
      </c>
      <c r="G40" s="27" t="s">
        <v>91</v>
      </c>
      <c r="K40" s="4"/>
      <c r="L40" s="4"/>
      <c r="M40" s="4"/>
      <c r="N40" s="4"/>
      <c r="O40" s="4"/>
    </row>
    <row r="41" spans="1:15" s="9" customFormat="1" ht="21" customHeight="1" x14ac:dyDescent="0.25">
      <c r="A41" s="15"/>
      <c r="B41" s="21"/>
      <c r="C41" s="13" t="str">
        <f>+$J$7</f>
        <v>HSV/Hamm 02 1</v>
      </c>
      <c r="D41" s="13" t="str">
        <f>+$J$14</f>
        <v>HG Hamburg-Barmbek 2</v>
      </c>
      <c r="E41" s="36"/>
      <c r="F41" s="32"/>
      <c r="G41" s="28"/>
      <c r="K41" s="4"/>
      <c r="L41" s="4"/>
      <c r="M41" s="4"/>
      <c r="N41" s="4"/>
      <c r="O41" s="4"/>
    </row>
    <row r="42" spans="1:15" s="9" customFormat="1" ht="21" customHeight="1" x14ac:dyDescent="0.25">
      <c r="A42" s="15"/>
      <c r="B42" s="21"/>
      <c r="C42" s="13" t="str">
        <f>+$J$3</f>
        <v>SG Hamburg-Nord 2</v>
      </c>
      <c r="D42" s="13" t="str">
        <f>+$J$4</f>
        <v>HSG Bergedorf/VM 1</v>
      </c>
      <c r="E42" s="14" t="s">
        <v>90</v>
      </c>
      <c r="F42" s="40" t="s">
        <v>97</v>
      </c>
      <c r="G42" s="27" t="s">
        <v>100</v>
      </c>
      <c r="K42" s="4"/>
      <c r="L42" s="4"/>
      <c r="M42" s="4"/>
      <c r="N42" s="4"/>
      <c r="O42" s="4"/>
    </row>
    <row r="43" spans="1:15" s="9" customFormat="1" ht="21" customHeight="1" thickBot="1" x14ac:dyDescent="0.3">
      <c r="A43" s="16"/>
      <c r="B43" s="17"/>
      <c r="C43" s="22" t="str">
        <f>+$J$15</f>
        <v>SC Alstertal-Langenhorn  1</v>
      </c>
      <c r="D43" s="22"/>
      <c r="E43" s="25" t="s">
        <v>89</v>
      </c>
      <c r="F43" s="30" t="s">
        <v>99</v>
      </c>
      <c r="G43" s="26" t="s">
        <v>103</v>
      </c>
      <c r="K43" s="4"/>
      <c r="L43" s="4"/>
      <c r="M43" s="4"/>
      <c r="N43" s="4"/>
      <c r="O43" s="4"/>
    </row>
    <row r="44" spans="1:15" s="9" customFormat="1" ht="21" customHeight="1" x14ac:dyDescent="0.25">
      <c r="A44" s="5">
        <v>7</v>
      </c>
      <c r="B44" s="6" t="s">
        <v>27</v>
      </c>
      <c r="C44" s="7" t="str">
        <f>+$J$12</f>
        <v>TH Eilbeck 1</v>
      </c>
      <c r="D44" s="7" t="str">
        <f>+$J$10</f>
        <v>FC St. Pauli 2</v>
      </c>
      <c r="E44" s="8" t="s">
        <v>90</v>
      </c>
      <c r="F44" s="38" t="s">
        <v>97</v>
      </c>
      <c r="G44" s="29" t="s">
        <v>95</v>
      </c>
      <c r="K44" s="4"/>
      <c r="L44" s="4"/>
      <c r="M44" s="4"/>
      <c r="N44" s="4"/>
      <c r="O44" s="4"/>
    </row>
    <row r="45" spans="1:15" s="9" customFormat="1" ht="21" customHeight="1" x14ac:dyDescent="0.25">
      <c r="A45" s="11"/>
      <c r="B45" s="23"/>
      <c r="C45" s="13" t="str">
        <f>+$J$9</f>
        <v>HSG Pinnau 1</v>
      </c>
      <c r="D45" s="13" t="str">
        <f>+$J$11</f>
        <v>HTS/BW96 Handball 1</v>
      </c>
      <c r="E45" s="14" t="s">
        <v>90</v>
      </c>
      <c r="F45" s="31" t="s">
        <v>92</v>
      </c>
      <c r="G45" s="27" t="s">
        <v>108</v>
      </c>
      <c r="K45" s="4"/>
      <c r="L45" s="4"/>
      <c r="M45" s="4"/>
      <c r="N45" s="4"/>
      <c r="O45" s="4"/>
    </row>
    <row r="46" spans="1:15" s="9" customFormat="1" ht="21" customHeight="1" x14ac:dyDescent="0.25">
      <c r="A46" s="11"/>
      <c r="B46" s="23"/>
      <c r="C46" s="13" t="str">
        <f>+$J$8</f>
        <v>Handball SV Hamburg 1</v>
      </c>
      <c r="D46" s="13" t="str">
        <f>+$J$6</f>
        <v>HSG Elbvororte 1</v>
      </c>
      <c r="E46" s="14" t="s">
        <v>105</v>
      </c>
      <c r="F46" s="31" t="s">
        <v>97</v>
      </c>
      <c r="G46" s="27" t="s">
        <v>106</v>
      </c>
      <c r="K46" s="4"/>
      <c r="L46" s="4"/>
      <c r="M46" s="4"/>
      <c r="N46" s="4"/>
      <c r="O46" s="4"/>
    </row>
    <row r="47" spans="1:15" s="9" customFormat="1" ht="21" customHeight="1" x14ac:dyDescent="0.25">
      <c r="A47" s="11"/>
      <c r="B47" s="23"/>
      <c r="C47" s="13" t="str">
        <f>+$J$5</f>
        <v>Barmstedter MTV 1</v>
      </c>
      <c r="D47" s="13" t="str">
        <f>+$J$7</f>
        <v>HSV/Hamm 02 1</v>
      </c>
      <c r="E47" s="14" t="s">
        <v>90</v>
      </c>
      <c r="F47" s="31" t="s">
        <v>94</v>
      </c>
      <c r="G47" s="27" t="s">
        <v>107</v>
      </c>
      <c r="K47" s="4"/>
      <c r="L47" s="4"/>
      <c r="M47" s="4"/>
      <c r="N47" s="4"/>
      <c r="O47" s="4"/>
    </row>
    <row r="48" spans="1:15" s="9" customFormat="1" ht="21" customHeight="1" x14ac:dyDescent="0.25">
      <c r="A48" s="15"/>
      <c r="B48" s="21"/>
      <c r="C48" s="13" t="str">
        <f>+$J$4</f>
        <v>HSG Bergedorf/VM 1</v>
      </c>
      <c r="D48" s="13" t="str">
        <f>+$J$2</f>
        <v>TuS Esingen 1</v>
      </c>
      <c r="E48" s="36"/>
      <c r="F48" s="32"/>
      <c r="G48" s="28"/>
      <c r="K48" s="4"/>
      <c r="L48" s="4"/>
      <c r="M48" s="4"/>
      <c r="N48" s="4"/>
      <c r="O48" s="4"/>
    </row>
    <row r="49" spans="1:15" s="9" customFormat="1" ht="21" customHeight="1" x14ac:dyDescent="0.25">
      <c r="A49" s="15"/>
      <c r="B49" s="21"/>
      <c r="C49" s="13" t="str">
        <f>+$J$14</f>
        <v>HG Hamburg-Barmbek 2</v>
      </c>
      <c r="D49" s="13" t="str">
        <f>+$J$3</f>
        <v>SG Hamburg-Nord 2</v>
      </c>
      <c r="E49" s="36" t="s">
        <v>90</v>
      </c>
      <c r="F49" s="32" t="s">
        <v>94</v>
      </c>
      <c r="G49" s="28" t="s">
        <v>139</v>
      </c>
      <c r="K49" s="4"/>
      <c r="L49" s="4"/>
      <c r="M49" s="4"/>
      <c r="N49" s="4"/>
      <c r="O49" s="4"/>
    </row>
    <row r="50" spans="1:15" s="9" customFormat="1" ht="21" customHeight="1" thickBot="1" x14ac:dyDescent="0.3">
      <c r="A50" s="16"/>
      <c r="B50" s="17"/>
      <c r="C50" s="22" t="str">
        <f>+$J$13</f>
        <v>TSV Uetersen 1</v>
      </c>
      <c r="D50" s="22" t="str">
        <f>+$J$15</f>
        <v>SC Alstertal-Langenhorn  1</v>
      </c>
      <c r="E50" s="25" t="s">
        <v>90</v>
      </c>
      <c r="F50" s="30" t="s">
        <v>99</v>
      </c>
      <c r="G50" s="26" t="s">
        <v>104</v>
      </c>
      <c r="K50" s="4"/>
      <c r="L50" s="4"/>
      <c r="M50" s="4"/>
      <c r="N50" s="4"/>
      <c r="O50" s="4"/>
    </row>
    <row r="51" spans="1:15" s="9" customFormat="1" ht="21" customHeight="1" x14ac:dyDescent="0.25">
      <c r="A51" s="5">
        <v>8</v>
      </c>
      <c r="B51" s="6" t="s">
        <v>28</v>
      </c>
      <c r="C51" s="7" t="str">
        <f>+$J$11</f>
        <v>HTS/BW96 Handball 1</v>
      </c>
      <c r="D51" s="7" t="str">
        <f>+$J$13</f>
        <v>TSV Uetersen 1</v>
      </c>
      <c r="E51" s="8" t="s">
        <v>90</v>
      </c>
      <c r="F51" s="33" t="s">
        <v>99</v>
      </c>
      <c r="G51" s="29" t="s">
        <v>98</v>
      </c>
      <c r="K51" s="4"/>
      <c r="L51" s="4"/>
      <c r="M51" s="4"/>
      <c r="N51" s="4"/>
      <c r="O51" s="4"/>
    </row>
    <row r="52" spans="1:15" s="9" customFormat="1" ht="21" customHeight="1" x14ac:dyDescent="0.25">
      <c r="A52" s="11"/>
      <c r="B52" s="23"/>
      <c r="C52" s="13" t="str">
        <f>+$J$10</f>
        <v>FC St. Pauli 2</v>
      </c>
      <c r="D52" s="13" t="str">
        <f>+$J$8</f>
        <v>Handball SV Hamburg 1</v>
      </c>
      <c r="E52" s="14"/>
      <c r="F52" s="31"/>
      <c r="G52" s="27"/>
      <c r="K52" s="4"/>
      <c r="L52" s="4"/>
      <c r="M52" s="4"/>
      <c r="N52" s="4"/>
      <c r="O52" s="4"/>
    </row>
    <row r="53" spans="1:15" s="9" customFormat="1" ht="21" customHeight="1" x14ac:dyDescent="0.25">
      <c r="A53" s="11"/>
      <c r="B53" s="23"/>
      <c r="C53" s="13" t="str">
        <f>+$J$7</f>
        <v>HSV/Hamm 02 1</v>
      </c>
      <c r="D53" s="13" t="str">
        <f>+$J$9</f>
        <v>HSG Pinnau 1</v>
      </c>
      <c r="E53" s="14"/>
      <c r="F53" s="31"/>
      <c r="G53" s="27"/>
      <c r="K53" s="4"/>
      <c r="L53" s="4"/>
      <c r="M53" s="4"/>
      <c r="N53" s="4"/>
      <c r="O53" s="4"/>
    </row>
    <row r="54" spans="1:15" s="9" customFormat="1" ht="21" customHeight="1" x14ac:dyDescent="0.25">
      <c r="A54" s="11"/>
      <c r="B54" s="23"/>
      <c r="C54" s="13" t="str">
        <f>+$J$6</f>
        <v>HSG Elbvororte 1</v>
      </c>
      <c r="D54" s="13" t="str">
        <f>+$J$4</f>
        <v>HSG Bergedorf/VM 1</v>
      </c>
      <c r="E54" s="14" t="s">
        <v>89</v>
      </c>
      <c r="F54" s="31" t="s">
        <v>101</v>
      </c>
      <c r="G54" s="27" t="s">
        <v>102</v>
      </c>
      <c r="K54" s="4"/>
      <c r="L54" s="4"/>
      <c r="M54" s="4"/>
      <c r="N54" s="4"/>
      <c r="O54" s="4"/>
    </row>
    <row r="55" spans="1:15" s="9" customFormat="1" ht="21" customHeight="1" x14ac:dyDescent="0.25">
      <c r="A55" s="15"/>
      <c r="B55" s="21"/>
      <c r="C55" s="13" t="str">
        <f>+$J$3</f>
        <v>SG Hamburg-Nord 2</v>
      </c>
      <c r="D55" s="13" t="str">
        <f>+$J$5</f>
        <v>Barmstedter MTV 1</v>
      </c>
      <c r="E55" s="14" t="s">
        <v>90</v>
      </c>
      <c r="F55" s="40" t="s">
        <v>97</v>
      </c>
      <c r="G55" s="27" t="s">
        <v>100</v>
      </c>
      <c r="K55" s="4"/>
      <c r="L55" s="4"/>
      <c r="M55" s="4"/>
      <c r="N55" s="4"/>
      <c r="O55" s="4"/>
    </row>
    <row r="56" spans="1:15" s="9" customFormat="1" ht="21" customHeight="1" x14ac:dyDescent="0.25">
      <c r="A56" s="15"/>
      <c r="B56" s="21"/>
      <c r="C56" s="13" t="str">
        <f>+$J$2</f>
        <v>TuS Esingen 1</v>
      </c>
      <c r="D56" s="13" t="str">
        <f>+$J$14</f>
        <v>HG Hamburg-Barmbek 2</v>
      </c>
      <c r="E56" s="14" t="s">
        <v>90</v>
      </c>
      <c r="F56" s="35" t="s">
        <v>92</v>
      </c>
      <c r="G56" s="27" t="s">
        <v>91</v>
      </c>
      <c r="K56" s="4"/>
      <c r="L56" s="4"/>
      <c r="M56" s="4"/>
      <c r="N56" s="4"/>
      <c r="O56" s="4"/>
    </row>
    <row r="57" spans="1:15" s="9" customFormat="1" ht="21" customHeight="1" thickBot="1" x14ac:dyDescent="0.3">
      <c r="A57" s="16"/>
      <c r="B57" s="17"/>
      <c r="C57" s="22" t="str">
        <f>+$J$12</f>
        <v>TH Eilbeck 1</v>
      </c>
      <c r="D57" s="22" t="str">
        <f>+$J$15</f>
        <v>SC Alstertal-Langenhorn  1</v>
      </c>
      <c r="E57" s="25" t="s">
        <v>90</v>
      </c>
      <c r="F57" s="38" t="s">
        <v>97</v>
      </c>
      <c r="G57" s="26" t="s">
        <v>95</v>
      </c>
      <c r="K57" s="4"/>
      <c r="L57" s="4"/>
      <c r="M57" s="4"/>
      <c r="N57" s="4"/>
      <c r="O57" s="4"/>
    </row>
    <row r="58" spans="1:15" s="9" customFormat="1" ht="21" customHeight="1" x14ac:dyDescent="0.25">
      <c r="A58" s="5">
        <v>9</v>
      </c>
      <c r="B58" s="6" t="s">
        <v>29</v>
      </c>
      <c r="C58" s="7" t="str">
        <f>+$J$8</f>
        <v>Handball SV Hamburg 1</v>
      </c>
      <c r="D58" s="7" t="str">
        <f>+$J$12</f>
        <v>TH Eilbeck 1</v>
      </c>
      <c r="E58" s="8" t="s">
        <v>105</v>
      </c>
      <c r="F58" s="33" t="s">
        <v>97</v>
      </c>
      <c r="G58" s="29" t="s">
        <v>106</v>
      </c>
      <c r="K58" s="4"/>
      <c r="L58" s="4"/>
      <c r="M58" s="4"/>
      <c r="N58" s="4"/>
      <c r="O58" s="4"/>
    </row>
    <row r="59" spans="1:15" s="9" customFormat="1" ht="21" customHeight="1" x14ac:dyDescent="0.25">
      <c r="A59" s="11"/>
      <c r="B59" s="23"/>
      <c r="C59" s="13" t="str">
        <f>+$J$13</f>
        <v>TSV Uetersen 1</v>
      </c>
      <c r="D59" s="13" t="str">
        <f>+$J$7</f>
        <v>HSV/Hamm 02 1</v>
      </c>
      <c r="E59" s="14" t="s">
        <v>89</v>
      </c>
      <c r="F59" s="31" t="s">
        <v>99</v>
      </c>
      <c r="G59" s="27" t="s">
        <v>104</v>
      </c>
      <c r="K59" s="4"/>
      <c r="L59" s="4"/>
      <c r="M59" s="4"/>
      <c r="N59" s="4"/>
      <c r="O59" s="4"/>
    </row>
    <row r="60" spans="1:15" s="9" customFormat="1" ht="21" customHeight="1" x14ac:dyDescent="0.25">
      <c r="A60" s="11"/>
      <c r="B60" s="23"/>
      <c r="C60" s="13" t="str">
        <f>+$J$4</f>
        <v>HSG Bergedorf/VM 1</v>
      </c>
      <c r="D60" s="13" t="str">
        <f>+$J$10</f>
        <v>FC St. Pauli 2</v>
      </c>
      <c r="E60" s="14"/>
      <c r="F60" s="31"/>
      <c r="G60" s="27"/>
      <c r="K60" s="4"/>
      <c r="L60" s="4"/>
      <c r="M60" s="4"/>
      <c r="N60" s="4"/>
      <c r="O60" s="4"/>
    </row>
    <row r="61" spans="1:15" s="9" customFormat="1" ht="21" customHeight="1" x14ac:dyDescent="0.25">
      <c r="A61" s="11"/>
      <c r="B61" s="23"/>
      <c r="C61" s="13" t="str">
        <f>+$J$9</f>
        <v>HSG Pinnau 1</v>
      </c>
      <c r="D61" s="13" t="str">
        <f>+$J$3</f>
        <v>SG Hamburg-Nord 2</v>
      </c>
      <c r="E61" s="14" t="s">
        <v>90</v>
      </c>
      <c r="F61" s="31" t="s">
        <v>92</v>
      </c>
      <c r="G61" s="27" t="s">
        <v>108</v>
      </c>
      <c r="K61" s="4"/>
      <c r="L61" s="4"/>
      <c r="M61" s="4"/>
      <c r="N61" s="4"/>
      <c r="O61" s="4"/>
    </row>
    <row r="62" spans="1:15" s="9" customFormat="1" ht="21" customHeight="1" x14ac:dyDescent="0.25">
      <c r="A62" s="15"/>
      <c r="B62" s="21"/>
      <c r="C62" s="13" t="str">
        <f>+$J$14</f>
        <v>HG Hamburg-Barmbek 2</v>
      </c>
      <c r="D62" s="13" t="str">
        <f>+$J$6</f>
        <v>HSG Elbvororte 1</v>
      </c>
      <c r="E62" s="14" t="s">
        <v>90</v>
      </c>
      <c r="F62" s="32" t="s">
        <v>94</v>
      </c>
      <c r="G62" s="28" t="s">
        <v>139</v>
      </c>
      <c r="K62" s="4"/>
      <c r="L62" s="4"/>
      <c r="M62" s="4"/>
      <c r="N62" s="4"/>
      <c r="O62" s="4"/>
    </row>
    <row r="63" spans="1:15" s="9" customFormat="1" ht="21" customHeight="1" x14ac:dyDescent="0.25">
      <c r="A63" s="15"/>
      <c r="B63" s="21"/>
      <c r="C63" s="13" t="str">
        <f>+$J$5</f>
        <v>Barmstedter MTV 1</v>
      </c>
      <c r="D63" s="13" t="str">
        <f>+$J$2</f>
        <v>TuS Esingen 1</v>
      </c>
      <c r="E63" s="14" t="s">
        <v>90</v>
      </c>
      <c r="F63" s="31" t="s">
        <v>94</v>
      </c>
      <c r="G63" s="27" t="s">
        <v>107</v>
      </c>
      <c r="K63" s="4"/>
      <c r="L63" s="4"/>
      <c r="M63" s="4"/>
      <c r="N63" s="4"/>
      <c r="O63" s="4"/>
    </row>
    <row r="64" spans="1:15" s="9" customFormat="1" ht="21" customHeight="1" thickBot="1" x14ac:dyDescent="0.3">
      <c r="A64" s="16"/>
      <c r="B64" s="17"/>
      <c r="C64" s="22" t="str">
        <f>+$J$15</f>
        <v>SC Alstertal-Langenhorn  1</v>
      </c>
      <c r="D64" s="22" t="str">
        <f>+$J$11</f>
        <v>HTS/BW96 Handball 1</v>
      </c>
      <c r="E64" s="25" t="s">
        <v>89</v>
      </c>
      <c r="F64" s="30" t="s">
        <v>99</v>
      </c>
      <c r="G64" s="26" t="s">
        <v>103</v>
      </c>
      <c r="K64" s="4"/>
      <c r="L64" s="4"/>
      <c r="M64" s="4"/>
      <c r="N64" s="4"/>
      <c r="O64" s="4"/>
    </row>
    <row r="65" spans="1:15" s="9" customFormat="1" ht="21" customHeight="1" x14ac:dyDescent="0.25">
      <c r="A65" s="5">
        <v>10</v>
      </c>
      <c r="B65" s="6" t="s">
        <v>30</v>
      </c>
      <c r="C65" s="7" t="str">
        <f>+$J$7</f>
        <v>HSV/Hamm 02 1</v>
      </c>
      <c r="D65" s="7" t="str">
        <f>+$J$11</f>
        <v>HTS/BW96 Handball 1</v>
      </c>
      <c r="E65" s="8"/>
      <c r="F65" s="33"/>
      <c r="G65" s="29"/>
      <c r="K65" s="4"/>
      <c r="L65" s="4"/>
      <c r="M65" s="4"/>
      <c r="N65" s="4"/>
      <c r="O65" s="4"/>
    </row>
    <row r="66" spans="1:15" s="9" customFormat="1" ht="21" customHeight="1" x14ac:dyDescent="0.25">
      <c r="A66" s="11"/>
      <c r="B66" s="23"/>
      <c r="C66" s="13" t="str">
        <f>+$J$12</f>
        <v>TH Eilbeck 1</v>
      </c>
      <c r="D66" s="13" t="str">
        <f>+$J$4</f>
        <v>HSG Bergedorf/VM 1</v>
      </c>
      <c r="E66" s="14" t="s">
        <v>90</v>
      </c>
      <c r="F66" s="38" t="s">
        <v>97</v>
      </c>
      <c r="G66" s="27" t="s">
        <v>95</v>
      </c>
      <c r="K66" s="4"/>
      <c r="L66" s="4"/>
      <c r="M66" s="4"/>
      <c r="N66" s="4"/>
      <c r="O66" s="4"/>
    </row>
    <row r="67" spans="1:15" s="9" customFormat="1" ht="21" customHeight="1" x14ac:dyDescent="0.25">
      <c r="A67" s="11"/>
      <c r="B67" s="23"/>
      <c r="C67" s="13" t="str">
        <f>+$J$3</f>
        <v>SG Hamburg-Nord 2</v>
      </c>
      <c r="D67" s="13" t="str">
        <f>+$J$13</f>
        <v>TSV Uetersen 1</v>
      </c>
      <c r="E67" s="14" t="s">
        <v>90</v>
      </c>
      <c r="F67" s="31" t="s">
        <v>97</v>
      </c>
      <c r="G67" s="27" t="s">
        <v>100</v>
      </c>
      <c r="K67" s="4"/>
      <c r="L67" s="4"/>
      <c r="M67" s="4"/>
      <c r="N67" s="4"/>
      <c r="O67" s="4"/>
    </row>
    <row r="68" spans="1:15" s="9" customFormat="1" ht="21" customHeight="1" x14ac:dyDescent="0.25">
      <c r="A68" s="11"/>
      <c r="B68" s="23"/>
      <c r="C68" s="13" t="str">
        <f>+$J$10</f>
        <v>FC St. Pauli 2</v>
      </c>
      <c r="D68" s="13" t="str">
        <f>+$J$14</f>
        <v>HG Hamburg-Barmbek 2</v>
      </c>
      <c r="E68" s="14"/>
      <c r="F68" s="31"/>
      <c r="G68" s="27"/>
      <c r="K68" s="4"/>
      <c r="L68" s="4"/>
      <c r="M68" s="4"/>
      <c r="N68" s="4"/>
      <c r="O68" s="4"/>
    </row>
    <row r="69" spans="1:15" s="9" customFormat="1" ht="21" customHeight="1" x14ac:dyDescent="0.25">
      <c r="A69" s="15"/>
      <c r="B69" s="21"/>
      <c r="C69" s="13" t="str">
        <f>+$J$2</f>
        <v>TuS Esingen 1</v>
      </c>
      <c r="D69" s="13" t="str">
        <f>+$J$9</f>
        <v>HSG Pinnau 1</v>
      </c>
      <c r="E69" s="14" t="s">
        <v>90</v>
      </c>
      <c r="F69" s="35" t="s">
        <v>92</v>
      </c>
      <c r="G69" s="27" t="s">
        <v>91</v>
      </c>
      <c r="K69" s="4"/>
      <c r="L69" s="4"/>
      <c r="M69" s="4"/>
      <c r="N69" s="4"/>
      <c r="O69" s="4"/>
    </row>
    <row r="70" spans="1:15" s="9" customFormat="1" ht="21" customHeight="1" x14ac:dyDescent="0.25">
      <c r="A70" s="15"/>
      <c r="B70" s="21"/>
      <c r="C70" s="13" t="str">
        <f>+$J$6</f>
        <v>HSG Elbvororte 1</v>
      </c>
      <c r="D70" s="13" t="str">
        <f>+$J$5</f>
        <v>Barmstedter MTV 1</v>
      </c>
      <c r="E70" s="36" t="s">
        <v>89</v>
      </c>
      <c r="F70" s="32" t="s">
        <v>101</v>
      </c>
      <c r="G70" s="28" t="s">
        <v>102</v>
      </c>
      <c r="K70" s="4"/>
      <c r="L70" s="4"/>
      <c r="M70" s="4"/>
      <c r="N70" s="4"/>
      <c r="O70" s="4"/>
    </row>
    <row r="71" spans="1:15" s="9" customFormat="1" ht="21" customHeight="1" thickBot="1" x14ac:dyDescent="0.3">
      <c r="A71" s="16"/>
      <c r="B71" s="17"/>
      <c r="C71" s="22" t="str">
        <f>+$J$8</f>
        <v>Handball SV Hamburg 1</v>
      </c>
      <c r="D71" s="22" t="str">
        <f>+$J$15</f>
        <v>SC Alstertal-Langenhorn  1</v>
      </c>
      <c r="E71" s="25" t="s">
        <v>105</v>
      </c>
      <c r="F71" s="30" t="s">
        <v>97</v>
      </c>
      <c r="G71" s="26" t="s">
        <v>106</v>
      </c>
      <c r="K71" s="4"/>
      <c r="L71" s="4"/>
      <c r="M71" s="4"/>
      <c r="N71" s="4"/>
      <c r="O71" s="4"/>
    </row>
    <row r="72" spans="1:15" s="9" customFormat="1" ht="21" customHeight="1" x14ac:dyDescent="0.25">
      <c r="A72" s="5">
        <v>11</v>
      </c>
      <c r="B72" s="6" t="s">
        <v>31</v>
      </c>
      <c r="C72" s="7" t="str">
        <f>+$J$4</f>
        <v>HSG Bergedorf/VM 1</v>
      </c>
      <c r="D72" s="7" t="str">
        <f>+$J$8</f>
        <v>Handball SV Hamburg 1</v>
      </c>
      <c r="E72" s="8"/>
      <c r="F72" s="33"/>
      <c r="G72" s="29"/>
      <c r="K72" s="4"/>
      <c r="L72" s="4"/>
      <c r="M72" s="4"/>
      <c r="N72" s="4"/>
      <c r="O72" s="4"/>
    </row>
    <row r="73" spans="1:15" s="9" customFormat="1" ht="21" customHeight="1" x14ac:dyDescent="0.25">
      <c r="A73" s="11"/>
      <c r="B73" s="23"/>
      <c r="C73" s="13" t="str">
        <f>+$J$11</f>
        <v>HTS/BW96 Handball 1</v>
      </c>
      <c r="D73" s="13" t="str">
        <f>+$J$3</f>
        <v>SG Hamburg-Nord 2</v>
      </c>
      <c r="E73" s="14" t="s">
        <v>90</v>
      </c>
      <c r="F73" s="31" t="s">
        <v>99</v>
      </c>
      <c r="G73" s="27" t="s">
        <v>98</v>
      </c>
      <c r="K73" s="4"/>
      <c r="L73" s="4"/>
      <c r="M73" s="4"/>
      <c r="N73" s="4"/>
      <c r="O73" s="4"/>
    </row>
    <row r="74" spans="1:15" s="9" customFormat="1" ht="21" customHeight="1" x14ac:dyDescent="0.25">
      <c r="A74" s="11"/>
      <c r="B74" s="23"/>
      <c r="C74" s="13" t="str">
        <f>+$J$14</f>
        <v>HG Hamburg-Barmbek 2</v>
      </c>
      <c r="D74" s="13" t="str">
        <f>+$J$12</f>
        <v>TH Eilbeck 1</v>
      </c>
      <c r="E74" s="14" t="s">
        <v>90</v>
      </c>
      <c r="F74" s="31" t="s">
        <v>94</v>
      </c>
      <c r="G74" s="27" t="s">
        <v>139</v>
      </c>
      <c r="K74" s="4"/>
      <c r="L74" s="4"/>
      <c r="M74" s="4"/>
      <c r="N74" s="4"/>
      <c r="O74" s="4"/>
    </row>
    <row r="75" spans="1:15" s="9" customFormat="1" ht="21" customHeight="1" x14ac:dyDescent="0.25">
      <c r="A75" s="11"/>
      <c r="B75" s="23"/>
      <c r="C75" s="13" t="str">
        <f>+$J$13</f>
        <v>TSV Uetersen 1</v>
      </c>
      <c r="D75" s="13" t="str">
        <f>+$J$2</f>
        <v>TuS Esingen 1</v>
      </c>
      <c r="E75" s="14" t="s">
        <v>90</v>
      </c>
      <c r="F75" s="31" t="s">
        <v>99</v>
      </c>
      <c r="G75" s="27" t="s">
        <v>104</v>
      </c>
      <c r="K75" s="4"/>
      <c r="L75" s="4"/>
      <c r="M75" s="4"/>
      <c r="N75" s="4"/>
      <c r="O75" s="4"/>
    </row>
    <row r="76" spans="1:15" s="9" customFormat="1" ht="21" customHeight="1" x14ac:dyDescent="0.25">
      <c r="A76" s="15"/>
      <c r="B76" s="21"/>
      <c r="C76" s="13" t="str">
        <f>+$J$5</f>
        <v>Barmstedter MTV 1</v>
      </c>
      <c r="D76" s="13" t="str">
        <f>+$J$10</f>
        <v>FC St. Pauli 2</v>
      </c>
      <c r="E76" s="14" t="s">
        <v>90</v>
      </c>
      <c r="F76" s="31" t="s">
        <v>94</v>
      </c>
      <c r="G76" s="27" t="s">
        <v>107</v>
      </c>
      <c r="K76" s="4"/>
      <c r="L76" s="4"/>
      <c r="M76" s="4"/>
      <c r="N76" s="4"/>
      <c r="O76" s="4"/>
    </row>
    <row r="77" spans="1:15" s="9" customFormat="1" ht="21" customHeight="1" x14ac:dyDescent="0.25">
      <c r="A77" s="15"/>
      <c r="B77" s="21"/>
      <c r="C77" s="13" t="str">
        <f>+$J$9</f>
        <v>HSG Pinnau 1</v>
      </c>
      <c r="D77" s="13" t="str">
        <f>+$J$6</f>
        <v>HSG Elbvororte 1</v>
      </c>
      <c r="E77" s="36" t="s">
        <v>90</v>
      </c>
      <c r="F77" s="32" t="s">
        <v>92</v>
      </c>
      <c r="G77" s="28" t="s">
        <v>108</v>
      </c>
      <c r="K77" s="4"/>
      <c r="L77" s="4"/>
      <c r="M77" s="4"/>
      <c r="N77" s="4"/>
      <c r="O77" s="4"/>
    </row>
    <row r="78" spans="1:15" s="9" customFormat="1" ht="21" customHeight="1" thickBot="1" x14ac:dyDescent="0.3">
      <c r="A78" s="16"/>
      <c r="B78" s="17"/>
      <c r="C78" s="22" t="str">
        <f>+$J$15</f>
        <v>SC Alstertal-Langenhorn  1</v>
      </c>
      <c r="D78" s="22" t="str">
        <f>+$J$7</f>
        <v>HSV/Hamm 02 1</v>
      </c>
      <c r="E78" s="25" t="s">
        <v>89</v>
      </c>
      <c r="F78" s="30" t="s">
        <v>99</v>
      </c>
      <c r="G78" s="26" t="s">
        <v>103</v>
      </c>
      <c r="K78" s="4"/>
      <c r="L78" s="4"/>
      <c r="M78" s="4"/>
      <c r="N78" s="4"/>
      <c r="O78" s="4"/>
    </row>
    <row r="79" spans="1:15" s="9" customFormat="1" ht="21" customHeight="1" x14ac:dyDescent="0.25">
      <c r="A79" s="5">
        <v>12</v>
      </c>
      <c r="B79" s="6" t="s">
        <v>32</v>
      </c>
      <c r="C79" s="7" t="str">
        <f>+$J$3</f>
        <v>SG Hamburg-Nord 2</v>
      </c>
      <c r="D79" s="7" t="str">
        <f>+$J$7</f>
        <v>HSV/Hamm 02 1</v>
      </c>
      <c r="E79" s="8" t="s">
        <v>90</v>
      </c>
      <c r="F79" s="33" t="s">
        <v>97</v>
      </c>
      <c r="G79" s="29" t="s">
        <v>100</v>
      </c>
      <c r="K79" s="4"/>
      <c r="L79" s="4"/>
      <c r="M79" s="4"/>
      <c r="N79" s="4"/>
      <c r="O79" s="4"/>
    </row>
    <row r="80" spans="1:15" s="9" customFormat="1" ht="21" customHeight="1" x14ac:dyDescent="0.25">
      <c r="A80" s="11"/>
      <c r="B80" s="23"/>
      <c r="C80" s="13" t="str">
        <f>+$J$8</f>
        <v>Handball SV Hamburg 1</v>
      </c>
      <c r="D80" s="13" t="str">
        <f>+$J$14</f>
        <v>HG Hamburg-Barmbek 2</v>
      </c>
      <c r="E80" s="14" t="s">
        <v>105</v>
      </c>
      <c r="F80" s="31" t="s">
        <v>97</v>
      </c>
      <c r="G80" s="27" t="s">
        <v>106</v>
      </c>
      <c r="K80" s="4"/>
      <c r="L80" s="4"/>
      <c r="M80" s="4"/>
      <c r="N80" s="4"/>
      <c r="O80" s="4"/>
    </row>
    <row r="81" spans="1:15" s="9" customFormat="1" ht="21" customHeight="1" x14ac:dyDescent="0.25">
      <c r="A81" s="11"/>
      <c r="B81" s="23"/>
      <c r="C81" s="13" t="str">
        <f>+$J$2</f>
        <v>TuS Esingen 1</v>
      </c>
      <c r="D81" s="13" t="str">
        <f>+$J$11</f>
        <v>HTS/BW96 Handball 1</v>
      </c>
      <c r="E81" s="14" t="s">
        <v>90</v>
      </c>
      <c r="F81" s="35" t="s">
        <v>92</v>
      </c>
      <c r="G81" s="27" t="s">
        <v>91</v>
      </c>
      <c r="K81" s="4"/>
      <c r="L81" s="4"/>
      <c r="M81" s="4"/>
      <c r="N81" s="4"/>
      <c r="O81" s="4"/>
    </row>
    <row r="82" spans="1:15" s="9" customFormat="1" ht="21" customHeight="1" x14ac:dyDescent="0.25">
      <c r="A82" s="11"/>
      <c r="B82" s="23"/>
      <c r="C82" s="13" t="str">
        <f>+$J$12</f>
        <v>TH Eilbeck 1</v>
      </c>
      <c r="D82" s="13" t="str">
        <f>+$J$5</f>
        <v>Barmstedter MTV 1</v>
      </c>
      <c r="E82" s="14" t="s">
        <v>90</v>
      </c>
      <c r="F82" s="38" t="s">
        <v>97</v>
      </c>
      <c r="G82" s="27" t="s">
        <v>95</v>
      </c>
      <c r="K82" s="4"/>
      <c r="L82" s="4"/>
      <c r="M82" s="4"/>
      <c r="N82" s="4"/>
      <c r="O82" s="4"/>
    </row>
    <row r="83" spans="1:15" s="9" customFormat="1" ht="21" customHeight="1" x14ac:dyDescent="0.25">
      <c r="A83" s="15"/>
      <c r="B83" s="21"/>
      <c r="C83" s="13" t="str">
        <f>+$J$6</f>
        <v>HSG Elbvororte 1</v>
      </c>
      <c r="D83" s="13" t="str">
        <f>+$J$13</f>
        <v>TSV Uetersen 1</v>
      </c>
      <c r="E83" s="36" t="s">
        <v>89</v>
      </c>
      <c r="F83" s="32" t="s">
        <v>101</v>
      </c>
      <c r="G83" s="28" t="s">
        <v>109</v>
      </c>
      <c r="K83" s="4"/>
      <c r="L83" s="4"/>
      <c r="M83" s="4"/>
      <c r="N83" s="4"/>
      <c r="O83" s="4"/>
    </row>
    <row r="84" spans="1:15" s="9" customFormat="1" ht="21" customHeight="1" x14ac:dyDescent="0.25">
      <c r="A84" s="15"/>
      <c r="B84" s="21"/>
      <c r="C84" s="13" t="str">
        <f>+$J$10</f>
        <v>FC St. Pauli 2</v>
      </c>
      <c r="D84" s="13" t="str">
        <f>+$J$9</f>
        <v>HSG Pinnau 1</v>
      </c>
      <c r="E84" s="36"/>
      <c r="F84" s="32"/>
      <c r="G84" s="28"/>
      <c r="K84" s="4"/>
      <c r="L84" s="4"/>
      <c r="M84" s="4"/>
      <c r="N84" s="4"/>
      <c r="O84" s="4"/>
    </row>
    <row r="85" spans="1:15" s="9" customFormat="1" ht="21" customHeight="1" thickBot="1" x14ac:dyDescent="0.3">
      <c r="A85" s="16"/>
      <c r="B85" s="17"/>
      <c r="C85" s="22" t="str">
        <f>+$J$4</f>
        <v>HSG Bergedorf/VM 1</v>
      </c>
      <c r="D85" s="22" t="str">
        <f>+$J$15</f>
        <v>SC Alstertal-Langenhorn  1</v>
      </c>
      <c r="E85" s="25"/>
      <c r="F85" s="30"/>
      <c r="G85" s="26"/>
      <c r="K85" s="4"/>
      <c r="L85" s="4"/>
      <c r="M85" s="4"/>
      <c r="N85" s="4"/>
      <c r="O85" s="4"/>
    </row>
    <row r="86" spans="1:15" s="9" customFormat="1" ht="21" customHeight="1" x14ac:dyDescent="0.25">
      <c r="A86" s="5">
        <v>13</v>
      </c>
      <c r="B86" s="6" t="s">
        <v>112</v>
      </c>
      <c r="C86" s="7" t="str">
        <f>+$J$14</f>
        <v>HG Hamburg-Barmbek 2</v>
      </c>
      <c r="D86" s="7" t="str">
        <f>+$J$4</f>
        <v>HSG Bergedorf/VM 1</v>
      </c>
      <c r="E86" s="8" t="s">
        <v>90</v>
      </c>
      <c r="F86" s="33" t="s">
        <v>94</v>
      </c>
      <c r="G86" s="29" t="s">
        <v>139</v>
      </c>
      <c r="K86" s="4"/>
      <c r="L86" s="4"/>
      <c r="M86" s="4"/>
      <c r="N86" s="4"/>
      <c r="O86" s="4"/>
    </row>
    <row r="87" spans="1:15" s="9" customFormat="1" ht="21" customHeight="1" x14ac:dyDescent="0.25">
      <c r="A87" s="11"/>
      <c r="B87" s="23"/>
      <c r="C87" s="13" t="str">
        <f>+$J$7</f>
        <v>HSV/Hamm 02 1</v>
      </c>
      <c r="D87" s="13" t="str">
        <f>+$J$2</f>
        <v>TuS Esingen 1</v>
      </c>
      <c r="E87" s="14"/>
      <c r="F87" s="31"/>
      <c r="G87" s="27"/>
      <c r="K87" s="4"/>
      <c r="L87" s="4"/>
      <c r="M87" s="4"/>
      <c r="N87" s="4"/>
      <c r="O87" s="4"/>
    </row>
    <row r="88" spans="1:15" s="9" customFormat="1" ht="21" customHeight="1" x14ac:dyDescent="0.25">
      <c r="A88" s="11"/>
      <c r="B88" s="23"/>
      <c r="C88" s="13" t="str">
        <f>+$J$5</f>
        <v>Barmstedter MTV 1</v>
      </c>
      <c r="D88" s="13" t="str">
        <f>+$J$8</f>
        <v>Handball SV Hamburg 1</v>
      </c>
      <c r="E88" s="14" t="s">
        <v>90</v>
      </c>
      <c r="F88" s="31" t="s">
        <v>94</v>
      </c>
      <c r="G88" s="27" t="s">
        <v>107</v>
      </c>
      <c r="K88" s="4"/>
      <c r="L88" s="4"/>
      <c r="M88" s="4"/>
      <c r="N88" s="4"/>
      <c r="O88" s="4"/>
    </row>
    <row r="89" spans="1:15" s="9" customFormat="1" ht="21" customHeight="1" x14ac:dyDescent="0.25">
      <c r="A89" s="11"/>
      <c r="B89" s="23"/>
      <c r="C89" s="13" t="str">
        <f>+$J$11</f>
        <v>HTS/BW96 Handball 1</v>
      </c>
      <c r="D89" s="13" t="str">
        <f>+$J$6</f>
        <v>HSG Elbvororte 1</v>
      </c>
      <c r="E89" s="14" t="s">
        <v>90</v>
      </c>
      <c r="F89" s="31" t="s">
        <v>99</v>
      </c>
      <c r="G89" s="27" t="s">
        <v>98</v>
      </c>
      <c r="K89" s="4"/>
      <c r="L89" s="4"/>
      <c r="M89" s="4"/>
      <c r="N89" s="4"/>
      <c r="O89" s="4"/>
    </row>
    <row r="90" spans="1:15" s="9" customFormat="1" ht="21" customHeight="1" x14ac:dyDescent="0.25">
      <c r="A90" s="15"/>
      <c r="B90" s="21"/>
      <c r="C90" s="13" t="str">
        <f>+$J$9</f>
        <v>HSG Pinnau 1</v>
      </c>
      <c r="D90" s="13" t="str">
        <f>+$J$12</f>
        <v>TH Eilbeck 1</v>
      </c>
      <c r="E90" s="36" t="s">
        <v>90</v>
      </c>
      <c r="F90" s="32" t="s">
        <v>92</v>
      </c>
      <c r="G90" s="28" t="s">
        <v>108</v>
      </c>
      <c r="K90" s="4"/>
      <c r="L90" s="4"/>
      <c r="M90" s="4"/>
      <c r="N90" s="4"/>
      <c r="O90" s="4"/>
    </row>
    <row r="91" spans="1:15" s="9" customFormat="1" ht="21" customHeight="1" x14ac:dyDescent="0.25">
      <c r="A91" s="15"/>
      <c r="B91" s="21"/>
      <c r="C91" s="13" t="str">
        <f>+$J$13</f>
        <v>TSV Uetersen 1</v>
      </c>
      <c r="D91" s="13" t="str">
        <f>+$J$10</f>
        <v>FC St. Pauli 2</v>
      </c>
      <c r="E91" s="36" t="s">
        <v>89</v>
      </c>
      <c r="F91" s="32" t="s">
        <v>99</v>
      </c>
      <c r="G91" s="28" t="s">
        <v>104</v>
      </c>
      <c r="K91" s="4"/>
      <c r="L91" s="4"/>
      <c r="M91" s="4"/>
      <c r="N91" s="4"/>
      <c r="O91" s="4"/>
    </row>
    <row r="92" spans="1:15" s="9" customFormat="1" ht="21" customHeight="1" thickBot="1" x14ac:dyDescent="0.3">
      <c r="A92" s="16"/>
      <c r="B92" s="17"/>
      <c r="C92" s="22" t="str">
        <f>+$J$15</f>
        <v>SC Alstertal-Langenhorn  1</v>
      </c>
      <c r="D92" s="22" t="str">
        <f>+$J$3</f>
        <v>SG Hamburg-Nord 2</v>
      </c>
      <c r="E92" s="25" t="s">
        <v>89</v>
      </c>
      <c r="F92" s="30" t="s">
        <v>99</v>
      </c>
      <c r="G92" s="26" t="s">
        <v>103</v>
      </c>
      <c r="K92" s="4"/>
      <c r="L92" s="4"/>
      <c r="M92" s="4"/>
      <c r="N92" s="4"/>
      <c r="O92" s="4"/>
    </row>
    <row r="93" spans="1:15" s="9" customFormat="1" ht="21" customHeight="1" x14ac:dyDescent="0.25">
      <c r="A93" s="5">
        <v>14</v>
      </c>
      <c r="B93" s="6" t="s">
        <v>33</v>
      </c>
      <c r="C93" s="7" t="str">
        <f>+$J$3</f>
        <v>SG Hamburg-Nord 2</v>
      </c>
      <c r="D93" s="7" t="str">
        <f>+$J$2</f>
        <v>TuS Esingen 1</v>
      </c>
      <c r="E93" s="8" t="s">
        <v>90</v>
      </c>
      <c r="F93" s="33" t="s">
        <v>97</v>
      </c>
      <c r="G93" s="29" t="s">
        <v>100</v>
      </c>
      <c r="K93" s="4"/>
      <c r="L93" s="4"/>
      <c r="M93" s="4"/>
      <c r="N93" s="4"/>
      <c r="O93" s="4"/>
    </row>
    <row r="94" spans="1:15" s="9" customFormat="1" ht="21" customHeight="1" x14ac:dyDescent="0.25">
      <c r="A94" s="11"/>
      <c r="B94" s="23"/>
      <c r="C94" s="13" t="str">
        <f>+$J$5</f>
        <v>Barmstedter MTV 1</v>
      </c>
      <c r="D94" s="13" t="str">
        <f>+$J$4</f>
        <v>HSG Bergedorf/VM 1</v>
      </c>
      <c r="E94" s="14" t="s">
        <v>90</v>
      </c>
      <c r="F94" s="31" t="s">
        <v>94</v>
      </c>
      <c r="G94" s="27" t="s">
        <v>107</v>
      </c>
      <c r="K94" s="4"/>
      <c r="L94" s="4"/>
      <c r="M94" s="4"/>
      <c r="N94" s="4"/>
      <c r="O94" s="4"/>
    </row>
    <row r="95" spans="1:15" s="9" customFormat="1" ht="21" customHeight="1" x14ac:dyDescent="0.25">
      <c r="A95" s="11"/>
      <c r="B95" s="23"/>
      <c r="C95" s="13" t="str">
        <f>+$J$7</f>
        <v>HSV/Hamm 02 1</v>
      </c>
      <c r="D95" s="13" t="str">
        <f>+$J$6</f>
        <v>HSG Elbvororte 1</v>
      </c>
      <c r="E95" s="14"/>
      <c r="F95" s="31"/>
      <c r="G95" s="27"/>
      <c r="K95" s="4"/>
      <c r="L95" s="4"/>
      <c r="M95" s="4"/>
      <c r="N95" s="4"/>
      <c r="O95" s="4"/>
    </row>
    <row r="96" spans="1:15" s="9" customFormat="1" ht="21" customHeight="1" x14ac:dyDescent="0.25">
      <c r="A96" s="11"/>
      <c r="B96" s="23"/>
      <c r="C96" s="13" t="str">
        <f>+$J$9</f>
        <v>HSG Pinnau 1</v>
      </c>
      <c r="D96" s="13" t="str">
        <f>+$J$8</f>
        <v>Handball SV Hamburg 1</v>
      </c>
      <c r="E96" s="14" t="s">
        <v>90</v>
      </c>
      <c r="F96" s="31" t="s">
        <v>92</v>
      </c>
      <c r="G96" s="27" t="s">
        <v>108</v>
      </c>
      <c r="K96" s="4"/>
      <c r="L96" s="4"/>
      <c r="M96" s="4"/>
      <c r="N96" s="4"/>
      <c r="O96" s="4"/>
    </row>
    <row r="97" spans="1:15" s="9" customFormat="1" ht="21" customHeight="1" x14ac:dyDescent="0.25">
      <c r="A97" s="15"/>
      <c r="B97" s="21"/>
      <c r="C97" s="13" t="str">
        <f>+$J$11</f>
        <v>HTS/BW96 Handball 1</v>
      </c>
      <c r="D97" s="13" t="str">
        <f>+$J$10</f>
        <v>FC St. Pauli 2</v>
      </c>
      <c r="E97" s="14" t="s">
        <v>90</v>
      </c>
      <c r="F97" s="31" t="s">
        <v>99</v>
      </c>
      <c r="G97" s="27" t="s">
        <v>98</v>
      </c>
      <c r="K97" s="4"/>
      <c r="L97" s="4"/>
      <c r="M97" s="4"/>
      <c r="N97" s="4"/>
      <c r="O97" s="4"/>
    </row>
    <row r="98" spans="1:15" s="9" customFormat="1" ht="21" customHeight="1" x14ac:dyDescent="0.25">
      <c r="A98" s="15"/>
      <c r="B98" s="21"/>
      <c r="C98" s="13" t="str">
        <f>+$J$13</f>
        <v>TSV Uetersen 1</v>
      </c>
      <c r="D98" s="13" t="str">
        <f>+$J$12</f>
        <v>TH Eilbeck 1</v>
      </c>
      <c r="E98" s="36" t="s">
        <v>90</v>
      </c>
      <c r="F98" s="32" t="s">
        <v>99</v>
      </c>
      <c r="G98" s="28" t="s">
        <v>104</v>
      </c>
      <c r="K98" s="4"/>
      <c r="L98" s="4"/>
      <c r="M98" s="4"/>
      <c r="N98" s="4"/>
      <c r="O98" s="4"/>
    </row>
    <row r="99" spans="1:15" s="9" customFormat="1" ht="21" customHeight="1" thickBot="1" x14ac:dyDescent="0.3">
      <c r="A99" s="16"/>
      <c r="B99" s="17"/>
      <c r="C99" s="22" t="str">
        <f>+$J$15</f>
        <v>SC Alstertal-Langenhorn  1</v>
      </c>
      <c r="D99" s="22" t="str">
        <f>+$J$14</f>
        <v>HG Hamburg-Barmbek 2</v>
      </c>
      <c r="E99" s="25" t="s">
        <v>89</v>
      </c>
      <c r="F99" s="30" t="s">
        <v>99</v>
      </c>
      <c r="G99" s="26" t="s">
        <v>103</v>
      </c>
      <c r="K99" s="4"/>
      <c r="L99" s="4"/>
      <c r="M99" s="4"/>
      <c r="N99" s="4"/>
      <c r="O99" s="4"/>
    </row>
    <row r="100" spans="1:15" s="9" customFormat="1" ht="21" customHeight="1" x14ac:dyDescent="0.25">
      <c r="A100" s="5">
        <v>15</v>
      </c>
      <c r="B100" s="6" t="s">
        <v>34</v>
      </c>
      <c r="C100" s="7" t="str">
        <f>+$J$14</f>
        <v>HG Hamburg-Barmbek 2</v>
      </c>
      <c r="D100" s="7" t="str">
        <f>+$J$5</f>
        <v>Barmstedter MTV 1</v>
      </c>
      <c r="E100" s="8" t="s">
        <v>90</v>
      </c>
      <c r="F100" s="33" t="s">
        <v>94</v>
      </c>
      <c r="G100" s="29" t="s">
        <v>139</v>
      </c>
      <c r="K100" s="4"/>
      <c r="L100" s="4"/>
      <c r="M100" s="4"/>
      <c r="N100" s="4"/>
      <c r="O100" s="4"/>
    </row>
    <row r="101" spans="1:15" s="9" customFormat="1" ht="21" customHeight="1" x14ac:dyDescent="0.25">
      <c r="A101" s="11"/>
      <c r="B101" s="23"/>
      <c r="C101" s="13" t="str">
        <f>+$J$6</f>
        <v>HSG Elbvororte 1</v>
      </c>
      <c r="D101" s="13" t="str">
        <f>+$J$3</f>
        <v>SG Hamburg-Nord 2</v>
      </c>
      <c r="E101" s="14" t="s">
        <v>89</v>
      </c>
      <c r="F101" s="31" t="s">
        <v>101</v>
      </c>
      <c r="G101" s="27" t="s">
        <v>102</v>
      </c>
      <c r="K101" s="4"/>
      <c r="L101" s="4"/>
      <c r="M101" s="4"/>
      <c r="N101" s="4"/>
      <c r="O101" s="4"/>
    </row>
    <row r="102" spans="1:15" s="9" customFormat="1" ht="21" customHeight="1" x14ac:dyDescent="0.25">
      <c r="A102" s="11"/>
      <c r="B102" s="23"/>
      <c r="C102" s="13" t="str">
        <f>+$J$4</f>
        <v>HSG Bergedorf/VM 1</v>
      </c>
      <c r="D102" s="13" t="str">
        <f>+$J$9</f>
        <v>HSG Pinnau 1</v>
      </c>
      <c r="E102" s="14"/>
      <c r="F102" s="31"/>
      <c r="G102" s="27"/>
      <c r="K102" s="4"/>
      <c r="L102" s="4"/>
      <c r="M102" s="4"/>
      <c r="N102" s="4"/>
      <c r="O102" s="4"/>
    </row>
    <row r="103" spans="1:15" s="9" customFormat="1" ht="21" customHeight="1" x14ac:dyDescent="0.25">
      <c r="A103" s="11"/>
      <c r="B103" s="23"/>
      <c r="C103" s="13" t="str">
        <f>+$J$10</f>
        <v>FC St. Pauli 2</v>
      </c>
      <c r="D103" s="13" t="str">
        <f>+$J$7</f>
        <v>HSV/Hamm 02 1</v>
      </c>
      <c r="E103" s="14"/>
      <c r="F103" s="31"/>
      <c r="G103" s="27"/>
      <c r="K103" s="4"/>
      <c r="L103" s="4"/>
      <c r="M103" s="4"/>
      <c r="N103" s="4"/>
      <c r="O103" s="4"/>
    </row>
    <row r="104" spans="1:15" s="9" customFormat="1" ht="21" customHeight="1" x14ac:dyDescent="0.25">
      <c r="A104" s="15"/>
      <c r="B104" s="21"/>
      <c r="C104" s="13" t="str">
        <f>+$J$8</f>
        <v>Handball SV Hamburg 1</v>
      </c>
      <c r="D104" s="13" t="str">
        <f>+$J$13</f>
        <v>TSV Uetersen 1</v>
      </c>
      <c r="E104" s="36" t="s">
        <v>105</v>
      </c>
      <c r="F104" s="32" t="s">
        <v>97</v>
      </c>
      <c r="G104" s="28" t="s">
        <v>106</v>
      </c>
      <c r="K104" s="4"/>
      <c r="L104" s="4"/>
      <c r="M104" s="4"/>
      <c r="N104" s="4"/>
      <c r="O104" s="4"/>
    </row>
    <row r="105" spans="1:15" s="9" customFormat="1" ht="21" customHeight="1" x14ac:dyDescent="0.25">
      <c r="A105" s="15"/>
      <c r="B105" s="21"/>
      <c r="C105" s="13" t="str">
        <f>+$J$12</f>
        <v>TH Eilbeck 1</v>
      </c>
      <c r="D105" s="13" t="str">
        <f>+$J$11</f>
        <v>HTS/BW96 Handball 1</v>
      </c>
      <c r="E105" s="36" t="s">
        <v>90</v>
      </c>
      <c r="F105" s="38" t="s">
        <v>97</v>
      </c>
      <c r="G105" s="28" t="s">
        <v>95</v>
      </c>
      <c r="K105" s="4"/>
      <c r="L105" s="4"/>
      <c r="M105" s="4"/>
      <c r="N105" s="4"/>
      <c r="O105" s="4"/>
    </row>
    <row r="106" spans="1:15" s="9" customFormat="1" ht="21" customHeight="1" thickBot="1" x14ac:dyDescent="0.3">
      <c r="A106" s="16"/>
      <c r="B106" s="17"/>
      <c r="C106" s="22" t="str">
        <f>+$J$2</f>
        <v>TuS Esingen 1</v>
      </c>
      <c r="D106" s="22" t="str">
        <f>+$J$15</f>
        <v>SC Alstertal-Langenhorn  1</v>
      </c>
      <c r="E106" s="25" t="s">
        <v>90</v>
      </c>
      <c r="F106" s="30" t="s">
        <v>92</v>
      </c>
      <c r="G106" s="26" t="s">
        <v>91</v>
      </c>
      <c r="K106" s="4"/>
      <c r="L106" s="4"/>
      <c r="M106" s="4"/>
      <c r="N106" s="4"/>
      <c r="O106" s="4"/>
    </row>
    <row r="107" spans="1:15" s="9" customFormat="1" ht="21" customHeight="1" x14ac:dyDescent="0.25">
      <c r="A107" s="5" t="s">
        <v>3</v>
      </c>
      <c r="B107" s="6" t="s">
        <v>113</v>
      </c>
      <c r="C107" s="7" t="str">
        <f>+$J$2</f>
        <v>TuS Esingen 1</v>
      </c>
      <c r="D107" s="7" t="str">
        <f>+$J$6</f>
        <v>HSG Elbvororte 1</v>
      </c>
      <c r="E107" s="8" t="s">
        <v>90</v>
      </c>
      <c r="F107" s="33" t="s">
        <v>92</v>
      </c>
      <c r="G107" s="29" t="s">
        <v>91</v>
      </c>
      <c r="K107" s="4"/>
      <c r="L107" s="4"/>
      <c r="M107" s="4"/>
      <c r="N107" s="4"/>
      <c r="O107" s="4"/>
    </row>
    <row r="108" spans="1:15" s="9" customFormat="1" ht="21" customHeight="1" x14ac:dyDescent="0.25">
      <c r="A108" s="11"/>
      <c r="B108" s="23"/>
      <c r="C108" s="13" t="str">
        <f>+$J$9</f>
        <v>HSG Pinnau 1</v>
      </c>
      <c r="D108" s="13" t="str">
        <f>+$J$14</f>
        <v>HG Hamburg-Barmbek 2</v>
      </c>
      <c r="E108" s="14" t="s">
        <v>90</v>
      </c>
      <c r="F108" s="31" t="s">
        <v>92</v>
      </c>
      <c r="G108" s="27" t="s">
        <v>108</v>
      </c>
      <c r="K108" s="4"/>
      <c r="L108" s="4"/>
      <c r="M108" s="4"/>
      <c r="N108" s="4"/>
      <c r="O108" s="4"/>
    </row>
    <row r="109" spans="1:15" s="9" customFormat="1" ht="21" customHeight="1" x14ac:dyDescent="0.25">
      <c r="A109" s="11"/>
      <c r="B109" s="23"/>
      <c r="C109" s="13" t="str">
        <f>+$J$3</f>
        <v>SG Hamburg-Nord 2</v>
      </c>
      <c r="D109" s="13" t="str">
        <f>+$J$10</f>
        <v>FC St. Pauli 2</v>
      </c>
      <c r="E109" s="14" t="s">
        <v>90</v>
      </c>
      <c r="F109" s="40">
        <v>0.83333333333333337</v>
      </c>
      <c r="G109" s="27" t="s">
        <v>100</v>
      </c>
      <c r="K109" s="4"/>
      <c r="L109" s="4"/>
      <c r="M109" s="4"/>
      <c r="N109" s="4"/>
      <c r="O109" s="4"/>
    </row>
    <row r="110" spans="1:15" s="9" customFormat="1" ht="21" customHeight="1" x14ac:dyDescent="0.25">
      <c r="A110" s="11"/>
      <c r="B110" s="23"/>
      <c r="C110" s="13" t="str">
        <f>+$J$13</f>
        <v>TSV Uetersen 1</v>
      </c>
      <c r="D110" s="13" t="str">
        <f>+$J$4</f>
        <v>HSG Bergedorf/VM 1</v>
      </c>
      <c r="E110" s="14" t="s">
        <v>89</v>
      </c>
      <c r="F110" s="31" t="s">
        <v>99</v>
      </c>
      <c r="G110" s="27" t="s">
        <v>104</v>
      </c>
      <c r="K110" s="4"/>
      <c r="L110" s="4"/>
      <c r="M110" s="4"/>
      <c r="N110" s="4"/>
      <c r="O110" s="4"/>
    </row>
    <row r="111" spans="1:15" s="9" customFormat="1" ht="21" customHeight="1" x14ac:dyDescent="0.25">
      <c r="A111" s="15"/>
      <c r="B111" s="21"/>
      <c r="C111" s="13" t="str">
        <f>+$J$7</f>
        <v>HSV/Hamm 02 1</v>
      </c>
      <c r="D111" s="13" t="str">
        <f>+$J$12</f>
        <v>TH Eilbeck 1</v>
      </c>
      <c r="E111" s="36"/>
      <c r="F111" s="32"/>
      <c r="G111" s="28"/>
      <c r="K111" s="4"/>
      <c r="L111" s="4"/>
      <c r="M111" s="4"/>
      <c r="N111" s="4"/>
      <c r="O111" s="4"/>
    </row>
    <row r="112" spans="1:15" s="9" customFormat="1" ht="21" customHeight="1" x14ac:dyDescent="0.25">
      <c r="A112" s="15"/>
      <c r="B112" s="21"/>
      <c r="C112" s="13" t="str">
        <f>+$J$11</f>
        <v>HTS/BW96 Handball 1</v>
      </c>
      <c r="D112" s="13" t="str">
        <f>+$J$8</f>
        <v>Handball SV Hamburg 1</v>
      </c>
      <c r="E112" s="14" t="s">
        <v>90</v>
      </c>
      <c r="F112" s="31" t="s">
        <v>99</v>
      </c>
      <c r="G112" s="27" t="s">
        <v>98</v>
      </c>
      <c r="K112" s="4"/>
      <c r="L112" s="4"/>
      <c r="M112" s="4"/>
      <c r="N112" s="4"/>
      <c r="O112" s="4"/>
    </row>
    <row r="113" spans="1:15" s="9" customFormat="1" ht="21" customHeight="1" thickBot="1" x14ac:dyDescent="0.3">
      <c r="A113" s="16"/>
      <c r="B113" s="17"/>
      <c r="C113" s="22" t="str">
        <f>+$J$15</f>
        <v>SC Alstertal-Langenhorn  1</v>
      </c>
      <c r="D113" s="22" t="str">
        <f>+$J$5</f>
        <v>Barmstedter MTV 1</v>
      </c>
      <c r="E113" s="25" t="s">
        <v>89</v>
      </c>
      <c r="F113" s="30" t="s">
        <v>99</v>
      </c>
      <c r="G113" s="26" t="s">
        <v>103</v>
      </c>
      <c r="K113" s="4"/>
      <c r="L113" s="4"/>
      <c r="M113" s="4"/>
      <c r="N113" s="4"/>
      <c r="O113" s="4"/>
    </row>
    <row r="114" spans="1:15" s="9" customFormat="1" ht="21" customHeight="1" x14ac:dyDescent="0.25">
      <c r="A114" s="5" t="s">
        <v>4</v>
      </c>
      <c r="B114" s="6" t="s">
        <v>35</v>
      </c>
      <c r="C114" s="7" t="str">
        <f>+$J$5</f>
        <v>Barmstedter MTV 1</v>
      </c>
      <c r="D114" s="7" t="str">
        <f>+$J$9</f>
        <v>HSG Pinnau 1</v>
      </c>
      <c r="E114" s="8" t="s">
        <v>90</v>
      </c>
      <c r="F114" s="33" t="s">
        <v>94</v>
      </c>
      <c r="G114" s="29" t="s">
        <v>107</v>
      </c>
      <c r="K114" s="4"/>
      <c r="L114" s="4"/>
      <c r="M114" s="4"/>
      <c r="N114" s="4"/>
      <c r="O114" s="4"/>
    </row>
    <row r="115" spans="1:15" s="9" customFormat="1" ht="21" customHeight="1" x14ac:dyDescent="0.25">
      <c r="A115" s="11"/>
      <c r="B115" s="23"/>
      <c r="C115" s="13" t="str">
        <f>+$J$10</f>
        <v>FC St. Pauli 2</v>
      </c>
      <c r="D115" s="13" t="str">
        <f>+$J$2</f>
        <v>TuS Esingen 1</v>
      </c>
      <c r="E115" s="14"/>
      <c r="F115" s="31"/>
      <c r="G115" s="27"/>
      <c r="K115" s="4"/>
      <c r="L115" s="4"/>
      <c r="M115" s="4"/>
      <c r="N115" s="4"/>
      <c r="O115" s="4"/>
    </row>
    <row r="116" spans="1:15" s="9" customFormat="1" ht="21" customHeight="1" x14ac:dyDescent="0.25">
      <c r="A116" s="11"/>
      <c r="B116" s="23"/>
      <c r="C116" s="13" t="str">
        <f>+$J$14</f>
        <v>HG Hamburg-Barmbek 2</v>
      </c>
      <c r="D116" s="13" t="str">
        <f>+$J$13</f>
        <v>TSV Uetersen 1</v>
      </c>
      <c r="E116" s="14" t="s">
        <v>90</v>
      </c>
      <c r="F116" s="31" t="s">
        <v>94</v>
      </c>
      <c r="G116" s="27" t="s">
        <v>139</v>
      </c>
      <c r="K116" s="4"/>
      <c r="L116" s="4"/>
      <c r="M116" s="4"/>
      <c r="N116" s="4"/>
      <c r="O116" s="4"/>
    </row>
    <row r="117" spans="1:15" s="9" customFormat="1" ht="21" customHeight="1" x14ac:dyDescent="0.25">
      <c r="A117" s="11"/>
      <c r="B117" s="23"/>
      <c r="C117" s="13" t="str">
        <f>+$J$12</f>
        <v>TH Eilbeck 1</v>
      </c>
      <c r="D117" s="13" t="str">
        <f>+$J$3</f>
        <v>SG Hamburg-Nord 2</v>
      </c>
      <c r="E117" s="14" t="s">
        <v>90</v>
      </c>
      <c r="F117" s="38" t="s">
        <v>97</v>
      </c>
      <c r="G117" s="27" t="s">
        <v>95</v>
      </c>
      <c r="K117" s="4"/>
      <c r="L117" s="4"/>
      <c r="M117" s="4"/>
      <c r="N117" s="4"/>
      <c r="O117" s="4"/>
    </row>
    <row r="118" spans="1:15" s="9" customFormat="1" ht="21" customHeight="1" x14ac:dyDescent="0.25">
      <c r="A118" s="15"/>
      <c r="B118" s="21"/>
      <c r="C118" s="13" t="str">
        <f>+$J$4</f>
        <v>HSG Bergedorf/VM 1</v>
      </c>
      <c r="D118" s="13" t="str">
        <f>+$J$11</f>
        <v>HTS/BW96 Handball 1</v>
      </c>
      <c r="E118" s="36"/>
      <c r="F118" s="32"/>
      <c r="G118" s="28"/>
      <c r="K118" s="4"/>
      <c r="L118" s="4"/>
      <c r="M118" s="4"/>
      <c r="N118" s="4"/>
      <c r="O118" s="4"/>
    </row>
    <row r="119" spans="1:15" s="9" customFormat="1" ht="21" customHeight="1" x14ac:dyDescent="0.25">
      <c r="A119" s="15"/>
      <c r="B119" s="21"/>
      <c r="C119" s="13" t="str">
        <f>+$J$8</f>
        <v>Handball SV Hamburg 1</v>
      </c>
      <c r="D119" s="13" t="str">
        <f>+$J$7</f>
        <v>HSV/Hamm 02 1</v>
      </c>
      <c r="E119" s="36" t="s">
        <v>105</v>
      </c>
      <c r="F119" s="32" t="s">
        <v>97</v>
      </c>
      <c r="G119" s="28" t="s">
        <v>106</v>
      </c>
      <c r="K119" s="4"/>
      <c r="L119" s="4"/>
      <c r="M119" s="4"/>
      <c r="N119" s="4"/>
      <c r="O119" s="4"/>
    </row>
    <row r="120" spans="1:15" s="9" customFormat="1" ht="21" customHeight="1" thickBot="1" x14ac:dyDescent="0.3">
      <c r="A120" s="16"/>
      <c r="B120" s="17"/>
      <c r="C120" s="22" t="str">
        <f>+$J$6</f>
        <v>HSG Elbvororte 1</v>
      </c>
      <c r="D120" s="22" t="str">
        <f>+$J$15</f>
        <v>SC Alstertal-Langenhorn  1</v>
      </c>
      <c r="E120" s="25" t="s">
        <v>89</v>
      </c>
      <c r="F120" s="30" t="s">
        <v>101</v>
      </c>
      <c r="G120" s="26" t="s">
        <v>102</v>
      </c>
      <c r="K120" s="4"/>
      <c r="L120" s="4"/>
      <c r="M120" s="4"/>
      <c r="N120" s="4"/>
      <c r="O120" s="4"/>
    </row>
    <row r="121" spans="1:15" s="9" customFormat="1" ht="21" customHeight="1" x14ac:dyDescent="0.25">
      <c r="A121" s="5" t="s">
        <v>5</v>
      </c>
      <c r="B121" s="6" t="s">
        <v>36</v>
      </c>
      <c r="C121" s="7" t="str">
        <f>+$J$6</f>
        <v>HSG Elbvororte 1</v>
      </c>
      <c r="D121" s="7" t="str">
        <f>+$J$10</f>
        <v>FC St. Pauli 2</v>
      </c>
      <c r="E121" s="8" t="s">
        <v>89</v>
      </c>
      <c r="F121" s="33" t="s">
        <v>101</v>
      </c>
      <c r="G121" s="29" t="s">
        <v>102</v>
      </c>
      <c r="K121" s="4"/>
      <c r="L121" s="4"/>
      <c r="M121" s="4"/>
      <c r="N121" s="4"/>
      <c r="O121" s="4"/>
    </row>
    <row r="122" spans="1:15" s="9" customFormat="1" ht="21" customHeight="1" x14ac:dyDescent="0.25">
      <c r="A122" s="11"/>
      <c r="B122" s="23"/>
      <c r="C122" s="13" t="str">
        <f>+$J$13</f>
        <v>TSV Uetersen 1</v>
      </c>
      <c r="D122" s="13" t="str">
        <f>+$J$5</f>
        <v>Barmstedter MTV 1</v>
      </c>
      <c r="E122" s="14" t="s">
        <v>90</v>
      </c>
      <c r="F122" s="31" t="s">
        <v>99</v>
      </c>
      <c r="G122" s="27" t="s">
        <v>104</v>
      </c>
      <c r="K122" s="4"/>
      <c r="L122" s="4"/>
      <c r="M122" s="4"/>
      <c r="N122" s="4"/>
      <c r="O122" s="4"/>
    </row>
    <row r="123" spans="1:15" s="9" customFormat="1" ht="21" customHeight="1" x14ac:dyDescent="0.25">
      <c r="A123" s="11"/>
      <c r="B123" s="23"/>
      <c r="C123" s="13" t="str">
        <f>+$J$2</f>
        <v>TuS Esingen 1</v>
      </c>
      <c r="D123" s="13" t="str">
        <f>+$J$12</f>
        <v>TH Eilbeck 1</v>
      </c>
      <c r="E123" s="14" t="s">
        <v>90</v>
      </c>
      <c r="F123" s="35" t="s">
        <v>92</v>
      </c>
      <c r="G123" s="27" t="s">
        <v>91</v>
      </c>
      <c r="K123" s="4"/>
      <c r="L123" s="4"/>
      <c r="M123" s="4"/>
      <c r="N123" s="4"/>
      <c r="O123" s="4"/>
    </row>
    <row r="124" spans="1:15" s="9" customFormat="1" ht="21" customHeight="1" x14ac:dyDescent="0.25">
      <c r="A124" s="11"/>
      <c r="B124" s="23"/>
      <c r="C124" s="13" t="str">
        <f>+$J$11</f>
        <v>HTS/BW96 Handball 1</v>
      </c>
      <c r="D124" s="13" t="str">
        <f>+$J$14</f>
        <v>HG Hamburg-Barmbek 2</v>
      </c>
      <c r="E124" s="14" t="s">
        <v>90</v>
      </c>
      <c r="F124" s="31" t="s">
        <v>99</v>
      </c>
      <c r="G124" s="27" t="s">
        <v>98</v>
      </c>
      <c r="K124" s="4"/>
      <c r="L124" s="4"/>
      <c r="M124" s="4"/>
      <c r="N124" s="4"/>
      <c r="O124" s="4"/>
    </row>
    <row r="125" spans="1:15" s="9" customFormat="1" ht="21" customHeight="1" x14ac:dyDescent="0.25">
      <c r="A125" s="15"/>
      <c r="B125" s="21"/>
      <c r="C125" s="13" t="str">
        <f>+$J$3</f>
        <v>SG Hamburg-Nord 2</v>
      </c>
      <c r="D125" s="13" t="str">
        <f>+$J$8</f>
        <v>Handball SV Hamburg 1</v>
      </c>
      <c r="E125" s="14" t="s">
        <v>90</v>
      </c>
      <c r="F125" s="40" t="s">
        <v>97</v>
      </c>
      <c r="G125" s="27" t="s">
        <v>100</v>
      </c>
      <c r="K125" s="4"/>
      <c r="L125" s="4"/>
      <c r="M125" s="4"/>
      <c r="N125" s="4"/>
      <c r="O125" s="4"/>
    </row>
    <row r="126" spans="1:15" s="9" customFormat="1" ht="21" customHeight="1" x14ac:dyDescent="0.25">
      <c r="A126" s="15"/>
      <c r="B126" s="21"/>
      <c r="C126" s="13" t="str">
        <f>+$J$7</f>
        <v>HSV/Hamm 02 1</v>
      </c>
      <c r="D126" s="13" t="str">
        <f>+$J$4</f>
        <v>HSG Bergedorf/VM 1</v>
      </c>
      <c r="E126" s="36"/>
      <c r="F126" s="32"/>
      <c r="G126" s="28"/>
      <c r="K126" s="4"/>
      <c r="L126" s="4"/>
      <c r="M126" s="4"/>
      <c r="N126" s="4"/>
      <c r="O126" s="4"/>
    </row>
    <row r="127" spans="1:15" s="9" customFormat="1" ht="21" customHeight="1" thickBot="1" x14ac:dyDescent="0.3">
      <c r="A127" s="16"/>
      <c r="B127" s="17"/>
      <c r="C127" s="22" t="str">
        <f>+$J$15</f>
        <v>SC Alstertal-Langenhorn  1</v>
      </c>
      <c r="D127" s="22" t="str">
        <f>+$J$9</f>
        <v>HSG Pinnau 1</v>
      </c>
      <c r="E127" s="25" t="s">
        <v>89</v>
      </c>
      <c r="F127" s="30" t="s">
        <v>99</v>
      </c>
      <c r="G127" s="26" t="s">
        <v>103</v>
      </c>
      <c r="K127" s="4"/>
      <c r="L127" s="4"/>
      <c r="M127" s="4"/>
      <c r="N127" s="4"/>
      <c r="O127" s="4"/>
    </row>
    <row r="128" spans="1:15" s="9" customFormat="1" ht="21" customHeight="1" x14ac:dyDescent="0.25">
      <c r="A128" s="5" t="s">
        <v>6</v>
      </c>
      <c r="B128" s="6" t="s">
        <v>37</v>
      </c>
      <c r="C128" s="7" t="str">
        <f>+$J$9</f>
        <v>HSG Pinnau 1</v>
      </c>
      <c r="D128" s="7" t="str">
        <f>+$J$13</f>
        <v>TSV Uetersen 1</v>
      </c>
      <c r="E128" s="8" t="s">
        <v>90</v>
      </c>
      <c r="F128" s="33" t="s">
        <v>92</v>
      </c>
      <c r="G128" s="29" t="s">
        <v>108</v>
      </c>
      <c r="K128" s="4"/>
      <c r="L128" s="4"/>
      <c r="M128" s="4"/>
      <c r="N128" s="4"/>
      <c r="O128" s="4"/>
    </row>
    <row r="129" spans="1:15" s="9" customFormat="1" ht="21" customHeight="1" x14ac:dyDescent="0.25">
      <c r="A129" s="11"/>
      <c r="B129" s="23"/>
      <c r="C129" s="13" t="str">
        <f>+$J$12</f>
        <v>TH Eilbeck 1</v>
      </c>
      <c r="D129" s="13" t="str">
        <f>+$J$6</f>
        <v>HSG Elbvororte 1</v>
      </c>
      <c r="E129" s="14" t="s">
        <v>90</v>
      </c>
      <c r="F129" s="38" t="s">
        <v>97</v>
      </c>
      <c r="G129" s="27" t="s">
        <v>95</v>
      </c>
      <c r="K129" s="4"/>
      <c r="L129" s="4"/>
      <c r="M129" s="4"/>
      <c r="N129" s="4"/>
      <c r="O129" s="4"/>
    </row>
    <row r="130" spans="1:15" s="9" customFormat="1" ht="21" customHeight="1" x14ac:dyDescent="0.25">
      <c r="A130" s="11"/>
      <c r="B130" s="23"/>
      <c r="C130" s="13" t="str">
        <f>+$J$5</f>
        <v>Barmstedter MTV 1</v>
      </c>
      <c r="D130" s="13" t="str">
        <f>+$J$11</f>
        <v>HTS/BW96 Handball 1</v>
      </c>
      <c r="E130" s="14" t="s">
        <v>90</v>
      </c>
      <c r="F130" s="31" t="s">
        <v>94</v>
      </c>
      <c r="G130" s="27" t="s">
        <v>107</v>
      </c>
      <c r="K130" s="4"/>
      <c r="L130" s="4"/>
      <c r="M130" s="4"/>
      <c r="N130" s="4"/>
      <c r="O130" s="4"/>
    </row>
    <row r="131" spans="1:15" s="9" customFormat="1" ht="21" customHeight="1" x14ac:dyDescent="0.25">
      <c r="A131" s="11"/>
      <c r="B131" s="23"/>
      <c r="C131" s="13" t="str">
        <f>+$J$8</f>
        <v>Handball SV Hamburg 1</v>
      </c>
      <c r="D131" s="13" t="str">
        <f>+$J$2</f>
        <v>TuS Esingen 1</v>
      </c>
      <c r="E131" s="14" t="s">
        <v>105</v>
      </c>
      <c r="F131" s="31" t="s">
        <v>97</v>
      </c>
      <c r="G131" s="27" t="s">
        <v>106</v>
      </c>
      <c r="K131" s="4"/>
      <c r="L131" s="4"/>
      <c r="M131" s="4"/>
      <c r="N131" s="4"/>
      <c r="O131" s="4"/>
    </row>
    <row r="132" spans="1:15" s="9" customFormat="1" ht="21" customHeight="1" x14ac:dyDescent="0.25">
      <c r="A132" s="15"/>
      <c r="B132" s="21"/>
      <c r="C132" s="13" t="str">
        <f>+$J$14</f>
        <v>HG Hamburg-Barmbek 2</v>
      </c>
      <c r="D132" s="13" t="str">
        <f>+$J$7</f>
        <v>HSV/Hamm 02 1</v>
      </c>
      <c r="E132" s="14" t="s">
        <v>90</v>
      </c>
      <c r="F132" s="32" t="s">
        <v>94</v>
      </c>
      <c r="G132" s="28" t="s">
        <v>139</v>
      </c>
      <c r="K132" s="4"/>
      <c r="L132" s="4"/>
      <c r="M132" s="4"/>
      <c r="N132" s="4"/>
      <c r="O132" s="4"/>
    </row>
    <row r="133" spans="1:15" s="9" customFormat="1" ht="21" customHeight="1" x14ac:dyDescent="0.25">
      <c r="A133" s="15"/>
      <c r="B133" s="21"/>
      <c r="C133" s="13" t="str">
        <f>+$J$4</f>
        <v>HSG Bergedorf/VM 1</v>
      </c>
      <c r="D133" s="13" t="str">
        <f>+$J$3</f>
        <v>SG Hamburg-Nord 2</v>
      </c>
      <c r="E133" s="36"/>
      <c r="F133" s="32"/>
      <c r="G133" s="28"/>
      <c r="K133" s="4"/>
      <c r="L133" s="4"/>
      <c r="M133" s="4"/>
      <c r="N133" s="4"/>
      <c r="O133" s="4"/>
    </row>
    <row r="134" spans="1:15" s="9" customFormat="1" ht="21" customHeight="1" thickBot="1" x14ac:dyDescent="0.3">
      <c r="A134" s="16"/>
      <c r="B134" s="17"/>
      <c r="C134" s="22" t="str">
        <f>+$J$10</f>
        <v>FC St. Pauli 2</v>
      </c>
      <c r="D134" s="22" t="str">
        <f>+$J$15</f>
        <v>SC Alstertal-Langenhorn  1</v>
      </c>
      <c r="E134" s="25"/>
      <c r="F134" s="30"/>
      <c r="G134" s="26"/>
      <c r="K134" s="4"/>
      <c r="L134" s="4"/>
      <c r="M134" s="4"/>
      <c r="N134" s="4"/>
      <c r="O134" s="4"/>
    </row>
    <row r="135" spans="1:15" s="9" customFormat="1" ht="21" customHeight="1" x14ac:dyDescent="0.25">
      <c r="A135" s="5" t="s">
        <v>7</v>
      </c>
      <c r="B135" s="6" t="s">
        <v>38</v>
      </c>
      <c r="C135" s="7" t="str">
        <f>+$J$10</f>
        <v>FC St. Pauli 2</v>
      </c>
      <c r="D135" s="7" t="str">
        <f>+$J$12</f>
        <v>TH Eilbeck 1</v>
      </c>
      <c r="E135" s="8"/>
      <c r="F135" s="33"/>
      <c r="G135" s="29"/>
      <c r="K135" s="4"/>
      <c r="L135" s="4"/>
      <c r="M135" s="4"/>
      <c r="N135" s="4"/>
      <c r="O135" s="4"/>
    </row>
    <row r="136" spans="1:15" s="9" customFormat="1" ht="21" customHeight="1" x14ac:dyDescent="0.25">
      <c r="A136" s="11"/>
      <c r="B136" s="23"/>
      <c r="C136" s="13" t="str">
        <f>+$J$11</f>
        <v>HTS/BW96 Handball 1</v>
      </c>
      <c r="D136" s="13" t="str">
        <f>+$J$9</f>
        <v>HSG Pinnau 1</v>
      </c>
      <c r="E136" s="14" t="s">
        <v>90</v>
      </c>
      <c r="F136" s="31" t="s">
        <v>99</v>
      </c>
      <c r="G136" s="27" t="s">
        <v>98</v>
      </c>
      <c r="K136" s="4"/>
      <c r="L136" s="4"/>
      <c r="M136" s="4"/>
      <c r="N136" s="4"/>
      <c r="O136" s="4"/>
    </row>
    <row r="137" spans="1:15" s="9" customFormat="1" ht="21" customHeight="1" x14ac:dyDescent="0.25">
      <c r="A137" s="11"/>
      <c r="B137" s="23"/>
      <c r="C137" s="13" t="str">
        <f>+$J$6</f>
        <v>HSG Elbvororte 1</v>
      </c>
      <c r="D137" s="13" t="str">
        <f>+$J$8</f>
        <v>Handball SV Hamburg 1</v>
      </c>
      <c r="E137" s="14" t="s">
        <v>89</v>
      </c>
      <c r="F137" s="35" t="s">
        <v>101</v>
      </c>
      <c r="G137" s="27" t="s">
        <v>102</v>
      </c>
      <c r="K137" s="4"/>
      <c r="L137" s="4"/>
      <c r="M137" s="4"/>
      <c r="N137" s="4"/>
      <c r="O137" s="4"/>
    </row>
    <row r="138" spans="1:15" s="9" customFormat="1" ht="21" customHeight="1" x14ac:dyDescent="0.25">
      <c r="A138" s="11"/>
      <c r="B138" s="23"/>
      <c r="C138" s="13" t="str">
        <f>+$J$7</f>
        <v>HSV/Hamm 02 1</v>
      </c>
      <c r="D138" s="13" t="str">
        <f>+$J$5</f>
        <v>Barmstedter MTV 1</v>
      </c>
      <c r="E138" s="14"/>
      <c r="F138" s="31"/>
      <c r="G138" s="27"/>
      <c r="K138" s="4"/>
      <c r="L138" s="4"/>
      <c r="M138" s="4"/>
      <c r="N138" s="4"/>
      <c r="O138" s="4"/>
    </row>
    <row r="139" spans="1:15" s="9" customFormat="1" ht="21" customHeight="1" x14ac:dyDescent="0.25">
      <c r="A139" s="15"/>
      <c r="B139" s="21"/>
      <c r="C139" s="13" t="str">
        <f>+$J$2</f>
        <v>TuS Esingen 1</v>
      </c>
      <c r="D139" s="13" t="str">
        <f>+$J$4</f>
        <v>HSG Bergedorf/VM 1</v>
      </c>
      <c r="E139" s="14" t="s">
        <v>90</v>
      </c>
      <c r="F139" s="35" t="s">
        <v>92</v>
      </c>
      <c r="G139" s="27" t="s">
        <v>91</v>
      </c>
      <c r="K139" s="4"/>
      <c r="L139" s="4"/>
      <c r="M139" s="4"/>
      <c r="N139" s="4"/>
      <c r="O139" s="4"/>
    </row>
    <row r="140" spans="1:15" s="9" customFormat="1" ht="21" customHeight="1" x14ac:dyDescent="0.25">
      <c r="A140" s="15"/>
      <c r="B140" s="21"/>
      <c r="C140" s="13" t="str">
        <f>+$J$3</f>
        <v>SG Hamburg-Nord 2</v>
      </c>
      <c r="D140" s="13" t="str">
        <f>+$J$14</f>
        <v>HG Hamburg-Barmbek 2</v>
      </c>
      <c r="E140" s="14" t="s">
        <v>90</v>
      </c>
      <c r="F140" s="40" t="s">
        <v>97</v>
      </c>
      <c r="G140" s="27" t="s">
        <v>100</v>
      </c>
      <c r="K140" s="4"/>
      <c r="L140" s="4"/>
      <c r="M140" s="4"/>
      <c r="N140" s="4"/>
      <c r="O140" s="4"/>
    </row>
    <row r="141" spans="1:15" s="9" customFormat="1" ht="21" customHeight="1" thickBot="1" x14ac:dyDescent="0.3">
      <c r="A141" s="16"/>
      <c r="B141" s="17"/>
      <c r="C141" s="22" t="str">
        <f>+$J$15</f>
        <v>SC Alstertal-Langenhorn  1</v>
      </c>
      <c r="D141" s="22" t="str">
        <f>+$J$13</f>
        <v>TSV Uetersen 1</v>
      </c>
      <c r="E141" s="25" t="s">
        <v>89</v>
      </c>
      <c r="F141" s="30" t="s">
        <v>99</v>
      </c>
      <c r="G141" s="26" t="s">
        <v>103</v>
      </c>
      <c r="K141" s="4"/>
      <c r="L141" s="4"/>
      <c r="M141" s="4"/>
      <c r="N141" s="4"/>
      <c r="O141" s="4"/>
    </row>
    <row r="142" spans="1:15" s="9" customFormat="1" ht="21" customHeight="1" x14ac:dyDescent="0.25">
      <c r="A142" s="5" t="s">
        <v>8</v>
      </c>
      <c r="B142" s="6" t="s">
        <v>39</v>
      </c>
      <c r="C142" s="7" t="str">
        <f>+$J$13</f>
        <v>TSV Uetersen 1</v>
      </c>
      <c r="D142" s="7" t="str">
        <f>+$J$11</f>
        <v>HTS/BW96 Handball 1</v>
      </c>
      <c r="E142" s="8" t="s">
        <v>89</v>
      </c>
      <c r="F142" s="33" t="s">
        <v>99</v>
      </c>
      <c r="G142" s="29" t="s">
        <v>104</v>
      </c>
      <c r="K142" s="4"/>
      <c r="L142" s="4"/>
      <c r="M142" s="4"/>
      <c r="N142" s="4"/>
      <c r="O142" s="4"/>
    </row>
    <row r="143" spans="1:15" s="9" customFormat="1" ht="21" customHeight="1" x14ac:dyDescent="0.25">
      <c r="A143" s="11"/>
      <c r="B143" s="23"/>
      <c r="C143" s="13" t="str">
        <f>+$J$8</f>
        <v>Handball SV Hamburg 1</v>
      </c>
      <c r="D143" s="13" t="str">
        <f>+$J$10</f>
        <v>FC St. Pauli 2</v>
      </c>
      <c r="E143" s="14" t="s">
        <v>105</v>
      </c>
      <c r="F143" s="31" t="s">
        <v>97</v>
      </c>
      <c r="G143" s="27" t="s">
        <v>106</v>
      </c>
      <c r="K143" s="4"/>
      <c r="L143" s="4"/>
      <c r="M143" s="4"/>
      <c r="N143" s="4"/>
      <c r="O143" s="4"/>
    </row>
    <row r="144" spans="1:15" s="9" customFormat="1" ht="21" customHeight="1" x14ac:dyDescent="0.25">
      <c r="A144" s="11"/>
      <c r="B144" s="23"/>
      <c r="C144" s="13" t="str">
        <f>+$J$9</f>
        <v>HSG Pinnau 1</v>
      </c>
      <c r="D144" s="13" t="str">
        <f>+$J$7</f>
        <v>HSV/Hamm 02 1</v>
      </c>
      <c r="E144" s="14" t="s">
        <v>90</v>
      </c>
      <c r="F144" s="35" t="s">
        <v>92</v>
      </c>
      <c r="G144" s="27" t="s">
        <v>108</v>
      </c>
      <c r="K144" s="4"/>
      <c r="L144" s="4"/>
      <c r="M144" s="4"/>
      <c r="N144" s="4"/>
      <c r="O144" s="4"/>
    </row>
    <row r="145" spans="1:15" s="9" customFormat="1" ht="21" customHeight="1" x14ac:dyDescent="0.25">
      <c r="A145" s="11"/>
      <c r="B145" s="23"/>
      <c r="C145" s="13" t="str">
        <f>+$J$4</f>
        <v>HSG Bergedorf/VM 1</v>
      </c>
      <c r="D145" s="13" t="str">
        <f>+$J$6</f>
        <v>HSG Elbvororte 1</v>
      </c>
      <c r="E145" s="14"/>
      <c r="F145" s="31"/>
      <c r="G145" s="27"/>
      <c r="K145" s="4"/>
      <c r="L145" s="4"/>
      <c r="M145" s="4"/>
      <c r="N145" s="4"/>
      <c r="O145" s="4"/>
    </row>
    <row r="146" spans="1:15" s="9" customFormat="1" ht="21" customHeight="1" x14ac:dyDescent="0.25">
      <c r="A146" s="15"/>
      <c r="B146" s="21"/>
      <c r="C146" s="13" t="str">
        <f>+$J$5</f>
        <v>Barmstedter MTV 1</v>
      </c>
      <c r="D146" s="13" t="str">
        <f>+$J$3</f>
        <v>SG Hamburg-Nord 2</v>
      </c>
      <c r="E146" s="14" t="s">
        <v>90</v>
      </c>
      <c r="F146" s="31" t="s">
        <v>94</v>
      </c>
      <c r="G146" s="27" t="s">
        <v>107</v>
      </c>
      <c r="K146" s="4"/>
      <c r="L146" s="4"/>
      <c r="M146" s="4"/>
      <c r="N146" s="4"/>
      <c r="O146" s="4"/>
    </row>
    <row r="147" spans="1:15" s="9" customFormat="1" ht="21" customHeight="1" x14ac:dyDescent="0.25">
      <c r="A147" s="15"/>
      <c r="B147" s="21"/>
      <c r="C147" s="13" t="str">
        <f>+$J$14</f>
        <v>HG Hamburg-Barmbek 2</v>
      </c>
      <c r="D147" s="13" t="str">
        <f>+$J$2</f>
        <v>TuS Esingen 1</v>
      </c>
      <c r="E147" s="14" t="s">
        <v>90</v>
      </c>
      <c r="F147" s="32" t="s">
        <v>94</v>
      </c>
      <c r="G147" s="28" t="s">
        <v>139</v>
      </c>
      <c r="K147" s="4"/>
      <c r="L147" s="4"/>
      <c r="M147" s="4"/>
      <c r="N147" s="4"/>
      <c r="O147" s="4"/>
    </row>
    <row r="148" spans="1:15" s="9" customFormat="1" ht="21" customHeight="1" thickBot="1" x14ac:dyDescent="0.3">
      <c r="A148" s="16"/>
      <c r="B148" s="17"/>
      <c r="C148" s="22" t="str">
        <f>+$J$15</f>
        <v>SC Alstertal-Langenhorn  1</v>
      </c>
      <c r="D148" s="22" t="str">
        <f>+$J$12</f>
        <v>TH Eilbeck 1</v>
      </c>
      <c r="E148" s="25" t="s">
        <v>89</v>
      </c>
      <c r="F148" s="30" t="s">
        <v>99</v>
      </c>
      <c r="G148" s="26" t="s">
        <v>103</v>
      </c>
      <c r="K148" s="4"/>
      <c r="L148" s="4"/>
      <c r="M148" s="4"/>
      <c r="N148" s="4"/>
      <c r="O148" s="4"/>
    </row>
    <row r="149" spans="1:15" s="9" customFormat="1" ht="21" customHeight="1" x14ac:dyDescent="0.25">
      <c r="A149" s="5" t="s">
        <v>9</v>
      </c>
      <c r="B149" s="6" t="s">
        <v>40</v>
      </c>
      <c r="C149" s="7" t="str">
        <f>+$J$12</f>
        <v>TH Eilbeck 1</v>
      </c>
      <c r="D149" s="7" t="str">
        <f>+$J$8</f>
        <v>Handball SV Hamburg 1</v>
      </c>
      <c r="E149" s="8" t="s">
        <v>90</v>
      </c>
      <c r="F149" s="38" t="s">
        <v>97</v>
      </c>
      <c r="G149" s="29" t="s">
        <v>95</v>
      </c>
      <c r="K149" s="4"/>
      <c r="L149" s="4"/>
      <c r="M149" s="4"/>
      <c r="N149" s="4"/>
      <c r="O149" s="4"/>
    </row>
    <row r="150" spans="1:15" s="9" customFormat="1" ht="21" customHeight="1" x14ac:dyDescent="0.25">
      <c r="A150" s="11"/>
      <c r="B150" s="23"/>
      <c r="C150" s="13" t="str">
        <f>+$J$7</f>
        <v>HSV/Hamm 02 1</v>
      </c>
      <c r="D150" s="13" t="str">
        <f>+$J$13</f>
        <v>TSV Uetersen 1</v>
      </c>
      <c r="E150" s="14"/>
      <c r="F150" s="31"/>
      <c r="G150" s="27"/>
      <c r="K150" s="4"/>
      <c r="L150" s="4"/>
      <c r="M150" s="4"/>
      <c r="N150" s="4"/>
      <c r="O150" s="4"/>
    </row>
    <row r="151" spans="1:15" s="9" customFormat="1" ht="21" customHeight="1" x14ac:dyDescent="0.25">
      <c r="A151" s="11"/>
      <c r="B151" s="23"/>
      <c r="C151" s="13" t="str">
        <f>+$J$10</f>
        <v>FC St. Pauli 2</v>
      </c>
      <c r="D151" s="13" t="str">
        <f>+$J$4</f>
        <v>HSG Bergedorf/VM 1</v>
      </c>
      <c r="E151" s="14"/>
      <c r="F151" s="31"/>
      <c r="G151" s="27"/>
      <c r="K151" s="4"/>
      <c r="L151" s="4"/>
      <c r="M151" s="4"/>
      <c r="N151" s="4"/>
      <c r="O151" s="4"/>
    </row>
    <row r="152" spans="1:15" s="9" customFormat="1" ht="21" customHeight="1" x14ac:dyDescent="0.25">
      <c r="A152" s="11"/>
      <c r="B152" s="23"/>
      <c r="C152" s="13" t="str">
        <f>+$J$3</f>
        <v>SG Hamburg-Nord 2</v>
      </c>
      <c r="D152" s="13" t="str">
        <f>+$J$9</f>
        <v>HSG Pinnau 1</v>
      </c>
      <c r="E152" s="14" t="s">
        <v>90</v>
      </c>
      <c r="F152" s="40" t="s">
        <v>97</v>
      </c>
      <c r="G152" s="27" t="s">
        <v>100</v>
      </c>
      <c r="K152" s="4"/>
      <c r="L152" s="4"/>
      <c r="M152" s="4"/>
      <c r="N152" s="4"/>
      <c r="O152" s="4"/>
    </row>
    <row r="153" spans="1:15" s="9" customFormat="1" ht="21" customHeight="1" x14ac:dyDescent="0.25">
      <c r="A153" s="15"/>
      <c r="B153" s="21"/>
      <c r="C153" s="13" t="str">
        <f>+$J$6</f>
        <v>HSG Elbvororte 1</v>
      </c>
      <c r="D153" s="13" t="str">
        <f>+$J$14</f>
        <v>HG Hamburg-Barmbek 2</v>
      </c>
      <c r="E153" s="14" t="s">
        <v>89</v>
      </c>
      <c r="F153" s="35" t="s">
        <v>101</v>
      </c>
      <c r="G153" s="27" t="s">
        <v>102</v>
      </c>
      <c r="K153" s="4"/>
      <c r="L153" s="4"/>
      <c r="M153" s="4"/>
      <c r="N153" s="4"/>
      <c r="O153" s="4"/>
    </row>
    <row r="154" spans="1:15" s="9" customFormat="1" ht="21" customHeight="1" x14ac:dyDescent="0.25">
      <c r="A154" s="15"/>
      <c r="B154" s="21"/>
      <c r="C154" s="13" t="str">
        <f>+$J$2</f>
        <v>TuS Esingen 1</v>
      </c>
      <c r="D154" s="13" t="str">
        <f>+$J$5</f>
        <v>Barmstedter MTV 1</v>
      </c>
      <c r="E154" s="14" t="s">
        <v>90</v>
      </c>
      <c r="F154" s="35" t="s">
        <v>92</v>
      </c>
      <c r="G154" s="27" t="s">
        <v>91</v>
      </c>
      <c r="K154" s="4"/>
      <c r="L154" s="4"/>
      <c r="M154" s="4"/>
      <c r="N154" s="4"/>
      <c r="O154" s="4"/>
    </row>
    <row r="155" spans="1:15" s="9" customFormat="1" ht="21" customHeight="1" thickBot="1" x14ac:dyDescent="0.3">
      <c r="A155" s="16"/>
      <c r="B155" s="17"/>
      <c r="C155" s="22" t="str">
        <f>+$J$11</f>
        <v>HTS/BW96 Handball 1</v>
      </c>
      <c r="D155" s="22" t="str">
        <f>+$J$15</f>
        <v>SC Alstertal-Langenhorn  1</v>
      </c>
      <c r="E155" s="25" t="s">
        <v>90</v>
      </c>
      <c r="F155" s="30" t="s">
        <v>99</v>
      </c>
      <c r="G155" s="26" t="s">
        <v>98</v>
      </c>
      <c r="K155" s="4"/>
      <c r="L155" s="4"/>
      <c r="M155" s="4"/>
      <c r="N155" s="4"/>
      <c r="O155" s="4"/>
    </row>
    <row r="156" spans="1:15" ht="21" customHeight="1" x14ac:dyDescent="0.25">
      <c r="A156" s="5" t="s">
        <v>72</v>
      </c>
      <c r="B156" s="6" t="s">
        <v>41</v>
      </c>
      <c r="C156" s="7" t="str">
        <f>+$J$11</f>
        <v>HTS/BW96 Handball 1</v>
      </c>
      <c r="D156" s="7" t="str">
        <f>+$J$7</f>
        <v>HSV/Hamm 02 1</v>
      </c>
      <c r="E156" s="8" t="s">
        <v>90</v>
      </c>
      <c r="F156" s="33" t="s">
        <v>99</v>
      </c>
      <c r="G156" s="29" t="s">
        <v>98</v>
      </c>
    </row>
    <row r="157" spans="1:15" ht="21" customHeight="1" x14ac:dyDescent="0.25">
      <c r="A157" s="11"/>
      <c r="B157" s="23"/>
      <c r="C157" s="13" t="str">
        <f>+$J$4</f>
        <v>HSG Bergedorf/VM 1</v>
      </c>
      <c r="D157" s="13" t="str">
        <f>+$J$12</f>
        <v>TH Eilbeck 1</v>
      </c>
      <c r="E157" s="14"/>
      <c r="F157" s="31"/>
      <c r="G157" s="27"/>
    </row>
    <row r="158" spans="1:15" ht="21" customHeight="1" x14ac:dyDescent="0.25">
      <c r="A158" s="11"/>
      <c r="B158" s="23"/>
      <c r="C158" s="13" t="str">
        <f>+$J$13</f>
        <v>TSV Uetersen 1</v>
      </c>
      <c r="D158" s="13" t="str">
        <f>+$J$3</f>
        <v>SG Hamburg-Nord 2</v>
      </c>
      <c r="E158" s="14" t="s">
        <v>90</v>
      </c>
      <c r="F158" s="31" t="s">
        <v>99</v>
      </c>
      <c r="G158" s="27" t="s">
        <v>104</v>
      </c>
    </row>
    <row r="159" spans="1:15" ht="21" customHeight="1" x14ac:dyDescent="0.25">
      <c r="A159" s="11"/>
      <c r="B159" s="23"/>
      <c r="C159" s="13" t="str">
        <f>+$J$14</f>
        <v>HG Hamburg-Barmbek 2</v>
      </c>
      <c r="D159" s="13" t="str">
        <f>+$J$10</f>
        <v>FC St. Pauli 2</v>
      </c>
      <c r="E159" s="14" t="s">
        <v>90</v>
      </c>
      <c r="F159" s="31" t="s">
        <v>94</v>
      </c>
      <c r="G159" s="27" t="s">
        <v>139</v>
      </c>
    </row>
    <row r="160" spans="1:15" ht="21" customHeight="1" x14ac:dyDescent="0.25">
      <c r="A160" s="15"/>
      <c r="B160" s="21"/>
      <c r="C160" s="13" t="str">
        <f>+$J$9</f>
        <v>HSG Pinnau 1</v>
      </c>
      <c r="D160" s="13" t="str">
        <f>+$J$2</f>
        <v>TuS Esingen 1</v>
      </c>
      <c r="E160" s="14" t="s">
        <v>90</v>
      </c>
      <c r="F160" s="35" t="s">
        <v>92</v>
      </c>
      <c r="G160" s="27" t="s">
        <v>108</v>
      </c>
    </row>
    <row r="161" spans="1:7" ht="21" customHeight="1" x14ac:dyDescent="0.25">
      <c r="A161" s="15"/>
      <c r="B161" s="21"/>
      <c r="C161" s="13" t="str">
        <f>+$J$5</f>
        <v>Barmstedter MTV 1</v>
      </c>
      <c r="D161" s="13" t="str">
        <f>+$J$6</f>
        <v>HSG Elbvororte 1</v>
      </c>
      <c r="E161" s="14" t="s">
        <v>90</v>
      </c>
      <c r="F161" s="31" t="s">
        <v>94</v>
      </c>
      <c r="G161" s="27" t="s">
        <v>107</v>
      </c>
    </row>
    <row r="162" spans="1:7" ht="21" customHeight="1" thickBot="1" x14ac:dyDescent="0.3">
      <c r="A162" s="16"/>
      <c r="B162" s="17"/>
      <c r="C162" s="22" t="str">
        <f>+$J$15</f>
        <v>SC Alstertal-Langenhorn  1</v>
      </c>
      <c r="D162" s="22" t="str">
        <f>+$J$8</f>
        <v>Handball SV Hamburg 1</v>
      </c>
      <c r="E162" s="25" t="s">
        <v>89</v>
      </c>
      <c r="F162" s="30" t="s">
        <v>99</v>
      </c>
      <c r="G162" s="26" t="s">
        <v>103</v>
      </c>
    </row>
    <row r="163" spans="1:7" ht="21" customHeight="1" x14ac:dyDescent="0.25">
      <c r="A163" s="5" t="s">
        <v>73</v>
      </c>
      <c r="B163" s="6" t="s">
        <v>114</v>
      </c>
      <c r="C163" s="7" t="str">
        <f>+$J$8</f>
        <v>Handball SV Hamburg 1</v>
      </c>
      <c r="D163" s="7" t="str">
        <f>+$J$4</f>
        <v>HSG Bergedorf/VM 1</v>
      </c>
      <c r="E163" s="8" t="s">
        <v>105</v>
      </c>
      <c r="F163" s="33" t="s">
        <v>97</v>
      </c>
      <c r="G163" s="29" t="s">
        <v>106</v>
      </c>
    </row>
    <row r="164" spans="1:7" ht="21" customHeight="1" x14ac:dyDescent="0.25">
      <c r="A164" s="11"/>
      <c r="B164" s="23"/>
      <c r="C164" s="13" t="str">
        <f>+$J$3</f>
        <v>SG Hamburg-Nord 2</v>
      </c>
      <c r="D164" s="13" t="str">
        <f>+$J$11</f>
        <v>HTS/BW96 Handball 1</v>
      </c>
      <c r="E164" s="14" t="s">
        <v>90</v>
      </c>
      <c r="F164" s="40" t="s">
        <v>97</v>
      </c>
      <c r="G164" s="27" t="s">
        <v>100</v>
      </c>
    </row>
    <row r="165" spans="1:7" ht="21" customHeight="1" x14ac:dyDescent="0.25">
      <c r="A165" s="11"/>
      <c r="B165" s="23"/>
      <c r="C165" s="13" t="str">
        <f>+$J$12</f>
        <v>TH Eilbeck 1</v>
      </c>
      <c r="D165" s="13" t="str">
        <f>+$J$14</f>
        <v>HG Hamburg-Barmbek 2</v>
      </c>
      <c r="E165" s="14" t="s">
        <v>90</v>
      </c>
      <c r="F165" s="38" t="s">
        <v>97</v>
      </c>
      <c r="G165" s="27" t="s">
        <v>95</v>
      </c>
    </row>
    <row r="166" spans="1:7" ht="21" customHeight="1" x14ac:dyDescent="0.25">
      <c r="A166" s="11"/>
      <c r="B166" s="23"/>
      <c r="C166" s="13" t="str">
        <f>+$J$2</f>
        <v>TuS Esingen 1</v>
      </c>
      <c r="D166" s="13" t="str">
        <f>+$J$13</f>
        <v>TSV Uetersen 1</v>
      </c>
      <c r="E166" s="14" t="s">
        <v>90</v>
      </c>
      <c r="F166" s="35" t="s">
        <v>92</v>
      </c>
      <c r="G166" s="27" t="s">
        <v>91</v>
      </c>
    </row>
    <row r="167" spans="1:7" ht="21" customHeight="1" x14ac:dyDescent="0.25">
      <c r="A167" s="15"/>
      <c r="B167" s="21"/>
      <c r="C167" s="13" t="str">
        <f>+$J$10</f>
        <v>FC St. Pauli 2</v>
      </c>
      <c r="D167" s="13" t="str">
        <f>+$J$5</f>
        <v>Barmstedter MTV 1</v>
      </c>
      <c r="E167" s="36"/>
      <c r="F167" s="32"/>
      <c r="G167" s="28"/>
    </row>
    <row r="168" spans="1:7" ht="21" customHeight="1" x14ac:dyDescent="0.25">
      <c r="A168" s="15"/>
      <c r="B168" s="21"/>
      <c r="C168" s="13" t="str">
        <f>+$J$6</f>
        <v>HSG Elbvororte 1</v>
      </c>
      <c r="D168" s="13" t="str">
        <f>+$J$9</f>
        <v>HSG Pinnau 1</v>
      </c>
      <c r="E168" s="14" t="s">
        <v>89</v>
      </c>
      <c r="F168" s="35" t="s">
        <v>101</v>
      </c>
      <c r="G168" s="27" t="s">
        <v>102</v>
      </c>
    </row>
    <row r="169" spans="1:7" ht="21" customHeight="1" thickBot="1" x14ac:dyDescent="0.3">
      <c r="A169" s="16"/>
      <c r="B169" s="17"/>
      <c r="C169" s="22" t="str">
        <f>+$J$7</f>
        <v>HSV/Hamm 02 1</v>
      </c>
      <c r="D169" s="22" t="str">
        <f>+$J$15</f>
        <v>SC Alstertal-Langenhorn  1</v>
      </c>
      <c r="E169" s="25"/>
      <c r="F169" s="30"/>
      <c r="G169" s="26"/>
    </row>
    <row r="170" spans="1:7" ht="21" customHeight="1" x14ac:dyDescent="0.25">
      <c r="A170" s="5" t="s">
        <v>74</v>
      </c>
      <c r="B170" s="6" t="s">
        <v>43</v>
      </c>
      <c r="C170" s="7" t="str">
        <f>+$J$7</f>
        <v>HSV/Hamm 02 1</v>
      </c>
      <c r="D170" s="7" t="str">
        <f>+$J$3</f>
        <v>SG Hamburg-Nord 2</v>
      </c>
      <c r="E170" s="8"/>
      <c r="F170" s="33"/>
      <c r="G170" s="29"/>
    </row>
    <row r="171" spans="1:7" ht="21" customHeight="1" x14ac:dyDescent="0.25">
      <c r="A171" s="11"/>
      <c r="B171" s="23"/>
      <c r="C171" s="13" t="str">
        <f>+$J$14</f>
        <v>HG Hamburg-Barmbek 2</v>
      </c>
      <c r="D171" s="13" t="str">
        <f>+$J$8</f>
        <v>Handball SV Hamburg 1</v>
      </c>
      <c r="E171" s="14" t="s">
        <v>90</v>
      </c>
      <c r="F171" s="31" t="s">
        <v>94</v>
      </c>
      <c r="G171" s="27" t="s">
        <v>139</v>
      </c>
    </row>
    <row r="172" spans="1:7" ht="21" customHeight="1" x14ac:dyDescent="0.25">
      <c r="A172" s="11"/>
      <c r="B172" s="23"/>
      <c r="C172" s="13" t="str">
        <f>+$J$11</f>
        <v>HTS/BW96 Handball 1</v>
      </c>
      <c r="D172" s="13" t="str">
        <f>+$J$2</f>
        <v>TuS Esingen 1</v>
      </c>
      <c r="E172" s="14" t="s">
        <v>90</v>
      </c>
      <c r="F172" s="31" t="s">
        <v>99</v>
      </c>
      <c r="G172" s="27" t="s">
        <v>98</v>
      </c>
    </row>
    <row r="173" spans="1:7" ht="21" customHeight="1" x14ac:dyDescent="0.25">
      <c r="A173" s="11"/>
      <c r="B173" s="23"/>
      <c r="C173" s="13" t="str">
        <f>+$J$5</f>
        <v>Barmstedter MTV 1</v>
      </c>
      <c r="D173" s="13" t="str">
        <f>+$J$12</f>
        <v>TH Eilbeck 1</v>
      </c>
      <c r="E173" s="14" t="s">
        <v>90</v>
      </c>
      <c r="F173" s="31" t="s">
        <v>94</v>
      </c>
      <c r="G173" s="27" t="s">
        <v>107</v>
      </c>
    </row>
    <row r="174" spans="1:7" ht="21" customHeight="1" x14ac:dyDescent="0.25">
      <c r="A174" s="15"/>
      <c r="B174" s="21"/>
      <c r="C174" s="13" t="str">
        <f>+$J$13</f>
        <v>TSV Uetersen 1</v>
      </c>
      <c r="D174" s="13" t="str">
        <f>+$J$6</f>
        <v>HSG Elbvororte 1</v>
      </c>
      <c r="E174" s="36" t="s">
        <v>90</v>
      </c>
      <c r="F174" s="32" t="s">
        <v>99</v>
      </c>
      <c r="G174" s="28" t="s">
        <v>104</v>
      </c>
    </row>
    <row r="175" spans="1:7" ht="21" customHeight="1" x14ac:dyDescent="0.25">
      <c r="A175" s="15"/>
      <c r="B175" s="21"/>
      <c r="C175" s="13" t="str">
        <f>+$J$9</f>
        <v>HSG Pinnau 1</v>
      </c>
      <c r="D175" s="13" t="str">
        <f>+$J$10</f>
        <v>FC St. Pauli 2</v>
      </c>
      <c r="E175" s="14" t="s">
        <v>90</v>
      </c>
      <c r="F175" s="35" t="s">
        <v>92</v>
      </c>
      <c r="G175" s="27" t="s">
        <v>108</v>
      </c>
    </row>
    <row r="176" spans="1:7" ht="21" customHeight="1" thickBot="1" x14ac:dyDescent="0.3">
      <c r="A176" s="16"/>
      <c r="B176" s="17"/>
      <c r="C176" s="22" t="str">
        <f>+$J$15</f>
        <v>SC Alstertal-Langenhorn  1</v>
      </c>
      <c r="D176" s="22" t="str">
        <f>+$J$4</f>
        <v>HSG Bergedorf/VM 1</v>
      </c>
      <c r="E176" s="25" t="s">
        <v>89</v>
      </c>
      <c r="F176" s="30" t="s">
        <v>99</v>
      </c>
      <c r="G176" s="26" t="s">
        <v>103</v>
      </c>
    </row>
    <row r="177" spans="1:7" ht="21" customHeight="1" x14ac:dyDescent="0.25">
      <c r="A177" s="5" t="s">
        <v>75</v>
      </c>
      <c r="B177" s="6" t="s">
        <v>115</v>
      </c>
      <c r="C177" s="7" t="str">
        <f>+$J$4</f>
        <v>HSG Bergedorf/VM 1</v>
      </c>
      <c r="D177" s="7" t="str">
        <f>+$J$14</f>
        <v>HG Hamburg-Barmbek 2</v>
      </c>
      <c r="E177" s="8"/>
      <c r="F177" s="33"/>
      <c r="G177" s="29"/>
    </row>
    <row r="178" spans="1:7" ht="21" customHeight="1" x14ac:dyDescent="0.25">
      <c r="A178" s="11"/>
      <c r="B178" s="23"/>
      <c r="C178" s="13" t="str">
        <f>+$J$2</f>
        <v>TuS Esingen 1</v>
      </c>
      <c r="D178" s="13" t="str">
        <f>+$J$7</f>
        <v>HSV/Hamm 02 1</v>
      </c>
      <c r="E178" s="14" t="s">
        <v>90</v>
      </c>
      <c r="F178" s="35" t="s">
        <v>92</v>
      </c>
      <c r="G178" s="27" t="s">
        <v>91</v>
      </c>
    </row>
    <row r="179" spans="1:7" ht="21" customHeight="1" x14ac:dyDescent="0.25">
      <c r="A179" s="11"/>
      <c r="B179" s="23"/>
      <c r="C179" s="13" t="str">
        <f>+$J$8</f>
        <v>Handball SV Hamburg 1</v>
      </c>
      <c r="D179" s="13" t="str">
        <f>+$J$5</f>
        <v>Barmstedter MTV 1</v>
      </c>
      <c r="E179" s="14" t="s">
        <v>105</v>
      </c>
      <c r="F179" s="31" t="s">
        <v>97</v>
      </c>
      <c r="G179" s="27" t="s">
        <v>106</v>
      </c>
    </row>
    <row r="180" spans="1:7" ht="21" customHeight="1" x14ac:dyDescent="0.25">
      <c r="A180" s="11"/>
      <c r="B180" s="23"/>
      <c r="C180" s="13" t="str">
        <f>+$J$6</f>
        <v>HSG Elbvororte 1</v>
      </c>
      <c r="D180" s="13" t="str">
        <f>+$J$11</f>
        <v>HTS/BW96 Handball 1</v>
      </c>
      <c r="E180" s="14" t="s">
        <v>89</v>
      </c>
      <c r="F180" s="35" t="s">
        <v>101</v>
      </c>
      <c r="G180" s="27" t="s">
        <v>102</v>
      </c>
    </row>
    <row r="181" spans="1:7" ht="21" customHeight="1" x14ac:dyDescent="0.25">
      <c r="A181" s="15"/>
      <c r="B181" s="21"/>
      <c r="C181" s="13" t="str">
        <f>+$J$12</f>
        <v>TH Eilbeck 1</v>
      </c>
      <c r="D181" s="13" t="str">
        <f>+$J$9</f>
        <v>HSG Pinnau 1</v>
      </c>
      <c r="E181" s="36" t="s">
        <v>90</v>
      </c>
      <c r="F181" s="38" t="s">
        <v>97</v>
      </c>
      <c r="G181" s="28" t="s">
        <v>95</v>
      </c>
    </row>
    <row r="182" spans="1:7" ht="21" customHeight="1" x14ac:dyDescent="0.25">
      <c r="A182" s="15"/>
      <c r="B182" s="21"/>
      <c r="C182" s="13" t="str">
        <f>+$J$10</f>
        <v>FC St. Pauli 2</v>
      </c>
      <c r="D182" s="13" t="str">
        <f>+$J$13</f>
        <v>TSV Uetersen 1</v>
      </c>
      <c r="E182" s="36"/>
      <c r="F182" s="32"/>
      <c r="G182" s="28"/>
    </row>
    <row r="183" spans="1:7" ht="21" customHeight="1" thickBot="1" x14ac:dyDescent="0.3">
      <c r="A183" s="16"/>
      <c r="B183" s="17"/>
      <c r="C183" s="22" t="str">
        <f>+$J$3</f>
        <v>SG Hamburg-Nord 2</v>
      </c>
      <c r="D183" s="22" t="str">
        <f>+$J$15</f>
        <v>SC Alstertal-Langenhorn  1</v>
      </c>
      <c r="E183" s="25" t="s">
        <v>90</v>
      </c>
      <c r="F183" s="30" t="s">
        <v>97</v>
      </c>
      <c r="G183" s="26" t="s">
        <v>100</v>
      </c>
    </row>
  </sheetData>
  <autoFilter ref="A1:G183" xr:uid="{60C681E5-76F5-4FEF-ADE7-447B7EFF3241}"/>
  <pageMargins left="0.19685039370078741" right="0.19685039370078741" top="0.78740157480314965" bottom="0.39370078740157483" header="0.31496062992125984" footer="0.31496062992125984"/>
  <pageSetup paperSize="9" scale="93" fitToHeight="1000" orientation="portrait" r:id="rId1"/>
  <headerFooter>
    <oddHeader>&amp;L&amp;"Arial,Standard"2021/2022&amp;C&amp;"Arial,Fett"&amp;12 Hamburg-Liga Männer (100)&amp;R&amp;"Arial,Standard"Stand: 10.06.2021</oddHeader>
  </headerFooter>
  <rowBreaks count="5" manualBreakCount="5">
    <brk id="36" max="6" man="1"/>
    <brk id="71" max="6" man="1"/>
    <brk id="106" max="6" man="1"/>
    <brk id="141" max="6" man="1"/>
    <brk id="1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B261-774E-4DDF-ACE7-B85DBE29F899}">
  <sheetPr>
    <tabColor rgb="FF0070C0"/>
  </sheetPr>
  <dimension ref="A1:M133"/>
  <sheetViews>
    <sheetView view="pageBreakPreview" topLeftCell="A94" zoomScale="60" zoomScaleNormal="100" workbookViewId="0">
      <selection activeCell="G133" sqref="A1:G13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28.28515625" style="2" bestFit="1" customWidth="1"/>
    <col min="5" max="5" width="4.7109375" style="2" bestFit="1" customWidth="1"/>
    <col min="6" max="6" width="9.5703125" style="2" customWidth="1"/>
    <col min="7" max="7" width="20.14062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3" width="3" style="4" bestFit="1" customWidth="1"/>
    <col min="14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22</v>
      </c>
      <c r="C2" s="7" t="str">
        <f>+$J$2</f>
        <v>Niendorfer TSV 2</v>
      </c>
      <c r="D2" s="7" t="str">
        <f>+$J$3</f>
        <v>Elmshorner HT 1</v>
      </c>
      <c r="E2" s="33" t="s">
        <v>90</v>
      </c>
      <c r="F2" s="42" t="s">
        <v>99</v>
      </c>
      <c r="G2" s="29" t="s">
        <v>130</v>
      </c>
      <c r="I2" s="9">
        <v>1</v>
      </c>
      <c r="J2" s="10" t="s">
        <v>65</v>
      </c>
      <c r="L2" s="4">
        <f t="shared" ref="L2:L13" si="0">COUNTIF(C:D,J2)</f>
        <v>22</v>
      </c>
      <c r="M2" s="4">
        <f t="shared" ref="M2:M13" si="1">COUNTIF(C:C,J2)</f>
        <v>11</v>
      </c>
    </row>
    <row r="3" spans="1:13" ht="21" customHeight="1" x14ac:dyDescent="0.25">
      <c r="A3" s="11"/>
      <c r="B3" s="12"/>
      <c r="C3" s="13" t="str">
        <f>+$J$4</f>
        <v>TuS Holstein Quickborn 1</v>
      </c>
      <c r="D3" s="13" t="str">
        <f>+$J$5</f>
        <v>SG Hamburg-Nord 3</v>
      </c>
      <c r="E3" s="31"/>
      <c r="F3" s="31"/>
      <c r="G3" s="27"/>
      <c r="I3" s="9">
        <v>2</v>
      </c>
      <c r="J3" s="10" t="s">
        <v>50</v>
      </c>
      <c r="L3" s="4">
        <f t="shared" si="0"/>
        <v>22</v>
      </c>
      <c r="M3" s="4">
        <f t="shared" si="1"/>
        <v>11</v>
      </c>
    </row>
    <row r="4" spans="1:13" ht="21" customHeight="1" x14ac:dyDescent="0.25">
      <c r="A4" s="11"/>
      <c r="B4" s="12"/>
      <c r="C4" s="13" t="str">
        <f>+$J$6</f>
        <v>TSV Ellerbek 3</v>
      </c>
      <c r="D4" s="13" t="str">
        <f>+$J$7</f>
        <v>Rellinger TV 1</v>
      </c>
      <c r="E4" s="31" t="s">
        <v>90</v>
      </c>
      <c r="F4" s="35" t="s">
        <v>96</v>
      </c>
      <c r="G4" s="27" t="s">
        <v>126</v>
      </c>
      <c r="I4" s="9">
        <v>3</v>
      </c>
      <c r="J4" s="10" t="s">
        <v>69</v>
      </c>
      <c r="L4" s="4">
        <f t="shared" si="0"/>
        <v>22</v>
      </c>
      <c r="M4" s="4">
        <f t="shared" si="1"/>
        <v>11</v>
      </c>
    </row>
    <row r="5" spans="1:13" ht="21" customHeight="1" x14ac:dyDescent="0.25">
      <c r="A5" s="11"/>
      <c r="B5" s="12"/>
      <c r="C5" s="13" t="str">
        <f>+$J$8</f>
        <v>Eimsbütteler TV 2</v>
      </c>
      <c r="D5" s="13" t="str">
        <f>+$J$9</f>
        <v>HSG Elbvororte 2</v>
      </c>
      <c r="E5" s="31" t="s">
        <v>89</v>
      </c>
      <c r="F5" s="35" t="s">
        <v>138</v>
      </c>
      <c r="G5" s="27" t="s">
        <v>129</v>
      </c>
      <c r="I5" s="9">
        <v>4</v>
      </c>
      <c r="J5" s="10" t="s">
        <v>55</v>
      </c>
      <c r="L5" s="4">
        <f t="shared" si="0"/>
        <v>22</v>
      </c>
      <c r="M5" s="4">
        <f t="shared" si="1"/>
        <v>11</v>
      </c>
    </row>
    <row r="6" spans="1:13" ht="21" customHeight="1" x14ac:dyDescent="0.25">
      <c r="A6" s="15"/>
      <c r="C6" s="13" t="str">
        <f>+$J$10</f>
        <v>HT Norderstedt 3</v>
      </c>
      <c r="D6" s="13" t="str">
        <f>+$J$11</f>
        <v>FC St. Pauli 3</v>
      </c>
      <c r="E6" s="32" t="s">
        <v>90</v>
      </c>
      <c r="F6" s="38">
        <v>0.83333333333333337</v>
      </c>
      <c r="G6" s="28" t="s">
        <v>117</v>
      </c>
      <c r="I6" s="9">
        <v>5</v>
      </c>
      <c r="J6" s="10" t="s">
        <v>59</v>
      </c>
      <c r="L6" s="4">
        <f t="shared" si="0"/>
        <v>22</v>
      </c>
      <c r="M6" s="4">
        <f t="shared" si="1"/>
        <v>11</v>
      </c>
    </row>
    <row r="7" spans="1:13" ht="21" customHeight="1" thickBot="1" x14ac:dyDescent="0.3">
      <c r="A7" s="16"/>
      <c r="B7" s="17"/>
      <c r="C7" s="18" t="str">
        <f>+$J$12</f>
        <v>TuS Esingen 2</v>
      </c>
      <c r="D7" s="18" t="str">
        <f>+$J$13</f>
        <v>SG Altona 1</v>
      </c>
      <c r="E7" s="44" t="s">
        <v>90</v>
      </c>
      <c r="F7" s="45" t="s">
        <v>132</v>
      </c>
      <c r="G7" s="46" t="s">
        <v>91</v>
      </c>
      <c r="I7" s="9">
        <v>6</v>
      </c>
      <c r="J7" s="10" t="s">
        <v>52</v>
      </c>
      <c r="L7" s="4">
        <f t="shared" si="0"/>
        <v>22</v>
      </c>
      <c r="M7" s="4">
        <f t="shared" si="1"/>
        <v>11</v>
      </c>
    </row>
    <row r="8" spans="1:13" ht="21" customHeight="1" x14ac:dyDescent="0.25">
      <c r="A8" s="5">
        <v>2</v>
      </c>
      <c r="B8" s="6" t="s">
        <v>23</v>
      </c>
      <c r="C8" s="7" t="str">
        <f>+$J$13</f>
        <v>SG Altona 1</v>
      </c>
      <c r="D8" s="7" t="str">
        <f>+$J$10</f>
        <v>HT Norderstedt 3</v>
      </c>
      <c r="E8" s="33" t="s">
        <v>90</v>
      </c>
      <c r="F8" s="39" t="s">
        <v>97</v>
      </c>
      <c r="G8" s="29" t="s">
        <v>133</v>
      </c>
      <c r="I8" s="9">
        <v>7</v>
      </c>
      <c r="J8" s="10" t="s">
        <v>46</v>
      </c>
      <c r="L8" s="4">
        <f t="shared" si="0"/>
        <v>22</v>
      </c>
      <c r="M8" s="4">
        <f t="shared" si="1"/>
        <v>11</v>
      </c>
    </row>
    <row r="9" spans="1:13" ht="21" customHeight="1" x14ac:dyDescent="0.25">
      <c r="A9" s="11"/>
      <c r="B9" s="12"/>
      <c r="C9" s="13" t="str">
        <f>+$J$11</f>
        <v>FC St. Pauli 3</v>
      </c>
      <c r="D9" s="13" t="str">
        <f>+$J$8</f>
        <v>Eimsbütteler TV 2</v>
      </c>
      <c r="E9" s="31"/>
      <c r="F9" s="31"/>
      <c r="G9" s="27"/>
      <c r="I9" s="9">
        <v>8</v>
      </c>
      <c r="J9" s="10" t="s">
        <v>70</v>
      </c>
      <c r="L9" s="4">
        <f t="shared" si="0"/>
        <v>22</v>
      </c>
      <c r="M9" s="4">
        <f t="shared" si="1"/>
        <v>11</v>
      </c>
    </row>
    <row r="10" spans="1:13" ht="21" customHeight="1" x14ac:dyDescent="0.25">
      <c r="A10" s="11"/>
      <c r="B10" s="12"/>
      <c r="C10" s="13" t="str">
        <f>+$J$9</f>
        <v>HSG Elbvororte 2</v>
      </c>
      <c r="D10" s="13" t="str">
        <f>+$J$6</f>
        <v>TSV Ellerbek 3</v>
      </c>
      <c r="E10" s="31" t="s">
        <v>89</v>
      </c>
      <c r="F10" s="35" t="s">
        <v>137</v>
      </c>
      <c r="G10" s="27" t="s">
        <v>102</v>
      </c>
      <c r="I10" s="9">
        <v>9</v>
      </c>
      <c r="J10" s="10" t="s">
        <v>151</v>
      </c>
      <c r="L10" s="4">
        <f t="shared" si="0"/>
        <v>22</v>
      </c>
      <c r="M10" s="4">
        <f t="shared" si="1"/>
        <v>11</v>
      </c>
    </row>
    <row r="11" spans="1:13" ht="21" customHeight="1" x14ac:dyDescent="0.25">
      <c r="A11" s="11"/>
      <c r="B11" s="12"/>
      <c r="C11" s="13" t="str">
        <f>+$J$7</f>
        <v>Rellinger TV 1</v>
      </c>
      <c r="D11" s="13" t="str">
        <f>+$J$4</f>
        <v>TuS Holstein Quickborn 1</v>
      </c>
      <c r="E11" s="31" t="s">
        <v>89</v>
      </c>
      <c r="F11" s="35" t="s">
        <v>92</v>
      </c>
      <c r="G11" s="27" t="s">
        <v>131</v>
      </c>
      <c r="I11" s="9">
        <v>10</v>
      </c>
      <c r="J11" s="10" t="s">
        <v>71</v>
      </c>
      <c r="L11" s="4">
        <f t="shared" si="0"/>
        <v>22</v>
      </c>
      <c r="M11" s="4">
        <f t="shared" si="1"/>
        <v>11</v>
      </c>
    </row>
    <row r="12" spans="1:13" ht="21" customHeight="1" x14ac:dyDescent="0.25">
      <c r="A12" s="15"/>
      <c r="C12" s="13" t="str">
        <f>+$J$5</f>
        <v>SG Hamburg-Nord 3</v>
      </c>
      <c r="D12" s="13" t="str">
        <f>+$J$2</f>
        <v>Niendorfer TSV 2</v>
      </c>
      <c r="E12" s="32" t="s">
        <v>90</v>
      </c>
      <c r="F12" s="32" t="s">
        <v>96</v>
      </c>
      <c r="G12" s="28" t="s">
        <v>136</v>
      </c>
      <c r="I12" s="9">
        <v>11</v>
      </c>
      <c r="J12" s="10" t="s">
        <v>68</v>
      </c>
      <c r="L12" s="4">
        <f t="shared" si="0"/>
        <v>22</v>
      </c>
      <c r="M12" s="4">
        <f t="shared" si="1"/>
        <v>11</v>
      </c>
    </row>
    <row r="13" spans="1:13" ht="21" customHeight="1" thickBot="1" x14ac:dyDescent="0.3">
      <c r="A13" s="16"/>
      <c r="B13" s="17"/>
      <c r="C13" s="18" t="str">
        <f>+$J$3</f>
        <v>Elmshorner HT 1</v>
      </c>
      <c r="D13" s="18" t="str">
        <f>+$J$12</f>
        <v>TuS Esingen 2</v>
      </c>
      <c r="E13" s="44" t="s">
        <v>90</v>
      </c>
      <c r="F13" s="45" t="s">
        <v>134</v>
      </c>
      <c r="G13" s="46" t="s">
        <v>135</v>
      </c>
      <c r="I13" s="9">
        <v>12</v>
      </c>
      <c r="J13" s="10" t="s">
        <v>66</v>
      </c>
      <c r="L13" s="4">
        <f t="shared" si="0"/>
        <v>22</v>
      </c>
      <c r="M13" s="4">
        <f t="shared" si="1"/>
        <v>11</v>
      </c>
    </row>
    <row r="14" spans="1:13" ht="21" customHeight="1" x14ac:dyDescent="0.25">
      <c r="A14" s="5">
        <v>3</v>
      </c>
      <c r="B14" s="6" t="s">
        <v>24</v>
      </c>
      <c r="C14" s="7" t="str">
        <f>+$J$3</f>
        <v>Elmshorner HT 1</v>
      </c>
      <c r="D14" s="7" t="str">
        <f>+$J$5</f>
        <v>SG Hamburg-Nord 3</v>
      </c>
      <c r="E14" s="33" t="s">
        <v>90</v>
      </c>
      <c r="F14" s="33" t="s">
        <v>134</v>
      </c>
      <c r="G14" s="29" t="s">
        <v>135</v>
      </c>
    </row>
    <row r="15" spans="1:13" ht="21" customHeight="1" x14ac:dyDescent="0.25">
      <c r="A15" s="11"/>
      <c r="B15" s="12"/>
      <c r="C15" s="13" t="str">
        <f>+$J$2</f>
        <v>Niendorfer TSV 2</v>
      </c>
      <c r="D15" s="13" t="str">
        <f>+$J$7</f>
        <v>Rellinger TV 1</v>
      </c>
      <c r="E15" s="31" t="s">
        <v>90</v>
      </c>
      <c r="F15" s="31" t="s">
        <v>99</v>
      </c>
      <c r="G15" s="27" t="s">
        <v>130</v>
      </c>
    </row>
    <row r="16" spans="1:13" ht="21" customHeight="1" x14ac:dyDescent="0.25">
      <c r="A16" s="11"/>
      <c r="B16" s="12"/>
      <c r="C16" s="13" t="str">
        <f>+$J$4</f>
        <v>TuS Holstein Quickborn 1</v>
      </c>
      <c r="D16" s="13" t="str">
        <f>+$J$9</f>
        <v>HSG Elbvororte 2</v>
      </c>
      <c r="E16" s="31"/>
      <c r="F16" s="31"/>
      <c r="G16" s="27"/>
    </row>
    <row r="17" spans="1:7" ht="21" customHeight="1" x14ac:dyDescent="0.25">
      <c r="A17" s="11"/>
      <c r="B17" s="12"/>
      <c r="C17" s="13" t="str">
        <f>+$J$6</f>
        <v>TSV Ellerbek 3</v>
      </c>
      <c r="D17" s="13" t="str">
        <f>+$J$11</f>
        <v>FC St. Pauli 3</v>
      </c>
      <c r="E17" s="31" t="s">
        <v>90</v>
      </c>
      <c r="F17" s="31" t="s">
        <v>96</v>
      </c>
      <c r="G17" s="27" t="s">
        <v>126</v>
      </c>
    </row>
    <row r="18" spans="1:7" ht="21" customHeight="1" x14ac:dyDescent="0.25">
      <c r="A18" s="15"/>
      <c r="B18" s="12"/>
      <c r="C18" s="13" t="str">
        <f>+$J$8</f>
        <v>Eimsbütteler TV 2</v>
      </c>
      <c r="D18" s="13" t="str">
        <f>+$J$13</f>
        <v>SG Altona 1</v>
      </c>
      <c r="E18" s="32" t="s">
        <v>89</v>
      </c>
      <c r="F18" s="32" t="s">
        <v>138</v>
      </c>
      <c r="G18" s="28" t="s">
        <v>125</v>
      </c>
    </row>
    <row r="19" spans="1:7" ht="21" customHeight="1" thickBot="1" x14ac:dyDescent="0.3">
      <c r="A19" s="16"/>
      <c r="B19" s="17"/>
      <c r="C19" s="18" t="str">
        <f>+$J$12</f>
        <v>TuS Esingen 2</v>
      </c>
      <c r="D19" s="22" t="str">
        <f>+$J$10</f>
        <v>HT Norderstedt 3</v>
      </c>
      <c r="E19" s="44" t="s">
        <v>90</v>
      </c>
      <c r="F19" s="44" t="s">
        <v>132</v>
      </c>
      <c r="G19" s="46" t="s">
        <v>91</v>
      </c>
    </row>
    <row r="20" spans="1:7" ht="21" customHeight="1" x14ac:dyDescent="0.25">
      <c r="A20" s="5">
        <v>4</v>
      </c>
      <c r="B20" s="19" t="s">
        <v>25</v>
      </c>
      <c r="C20" s="7" t="str">
        <f>+$J$10</f>
        <v>HT Norderstedt 3</v>
      </c>
      <c r="D20" s="7" t="str">
        <f>+$J$8</f>
        <v>Eimsbütteler TV 2</v>
      </c>
      <c r="E20" s="33" t="s">
        <v>89</v>
      </c>
      <c r="F20" s="33" t="s">
        <v>99</v>
      </c>
      <c r="G20" s="29" t="s">
        <v>117</v>
      </c>
    </row>
    <row r="21" spans="1:7" ht="21" customHeight="1" x14ac:dyDescent="0.25">
      <c r="A21" s="11"/>
      <c r="B21" s="12"/>
      <c r="C21" s="13" t="str">
        <f>+$J$13</f>
        <v>SG Altona 1</v>
      </c>
      <c r="D21" s="13" t="str">
        <f>+$J$6</f>
        <v>TSV Ellerbek 3</v>
      </c>
      <c r="E21" s="31" t="s">
        <v>90</v>
      </c>
      <c r="F21" s="31" t="s">
        <v>97</v>
      </c>
      <c r="G21" s="27" t="s">
        <v>133</v>
      </c>
    </row>
    <row r="22" spans="1:7" ht="21" customHeight="1" x14ac:dyDescent="0.25">
      <c r="A22" s="11"/>
      <c r="B22" s="12"/>
      <c r="C22" s="13" t="str">
        <f>+$J$11</f>
        <v>FC St. Pauli 3</v>
      </c>
      <c r="D22" s="13" t="str">
        <f>+$J$4</f>
        <v>TuS Holstein Quickborn 1</v>
      </c>
      <c r="E22" s="31"/>
      <c r="F22" s="31"/>
      <c r="G22" s="27"/>
    </row>
    <row r="23" spans="1:7" ht="21" customHeight="1" x14ac:dyDescent="0.25">
      <c r="A23" s="11"/>
      <c r="B23" s="12"/>
      <c r="C23" s="13" t="str">
        <f>+$J$9</f>
        <v>HSG Elbvororte 2</v>
      </c>
      <c r="D23" s="13" t="str">
        <f>+$J$2</f>
        <v>Niendorfer TSV 2</v>
      </c>
      <c r="E23" s="31" t="s">
        <v>89</v>
      </c>
      <c r="F23" s="31" t="s">
        <v>137</v>
      </c>
      <c r="G23" s="27" t="s">
        <v>102</v>
      </c>
    </row>
    <row r="24" spans="1:7" ht="21" customHeight="1" x14ac:dyDescent="0.25">
      <c r="A24" s="15"/>
      <c r="C24" s="13" t="str">
        <f>+$J$7</f>
        <v>Rellinger TV 1</v>
      </c>
      <c r="D24" s="13" t="str">
        <f>+$J$3</f>
        <v>Elmshorner HT 1</v>
      </c>
      <c r="E24" s="31" t="s">
        <v>89</v>
      </c>
      <c r="F24" s="35" t="s">
        <v>92</v>
      </c>
      <c r="G24" s="27" t="s">
        <v>131</v>
      </c>
    </row>
    <row r="25" spans="1:7" ht="21" customHeight="1" thickBot="1" x14ac:dyDescent="0.3">
      <c r="A25" s="16"/>
      <c r="B25" s="17"/>
      <c r="C25" s="18" t="str">
        <f>+$J$5</f>
        <v>SG Hamburg-Nord 3</v>
      </c>
      <c r="D25" s="18" t="str">
        <f>+$J$12</f>
        <v>TuS Esingen 2</v>
      </c>
      <c r="E25" s="44" t="s">
        <v>90</v>
      </c>
      <c r="F25" s="44" t="s">
        <v>96</v>
      </c>
      <c r="G25" s="46" t="s">
        <v>136</v>
      </c>
    </row>
    <row r="26" spans="1:7" ht="21" customHeight="1" x14ac:dyDescent="0.25">
      <c r="A26" s="5">
        <v>5</v>
      </c>
      <c r="B26" s="19" t="s">
        <v>26</v>
      </c>
      <c r="C26" s="7" t="str">
        <f>+$J$5</f>
        <v>SG Hamburg-Nord 3</v>
      </c>
      <c r="D26" s="7" t="str">
        <f>+$J$7</f>
        <v>Rellinger TV 1</v>
      </c>
      <c r="E26" s="33" t="s">
        <v>90</v>
      </c>
      <c r="F26" s="33" t="s">
        <v>96</v>
      </c>
      <c r="G26" s="29" t="s">
        <v>136</v>
      </c>
    </row>
    <row r="27" spans="1:7" ht="21" customHeight="1" x14ac:dyDescent="0.25">
      <c r="A27" s="11"/>
      <c r="B27" s="12"/>
      <c r="C27" s="13" t="str">
        <f>+$J$3</f>
        <v>Elmshorner HT 1</v>
      </c>
      <c r="D27" s="13" t="str">
        <f>+$J$9</f>
        <v>HSG Elbvororte 2</v>
      </c>
      <c r="E27" s="31" t="s">
        <v>90</v>
      </c>
      <c r="F27" s="31" t="s">
        <v>134</v>
      </c>
      <c r="G27" s="27" t="s">
        <v>135</v>
      </c>
    </row>
    <row r="28" spans="1:7" ht="21" customHeight="1" x14ac:dyDescent="0.25">
      <c r="A28" s="11"/>
      <c r="B28" s="12"/>
      <c r="C28" s="13" t="str">
        <f>+$J$2</f>
        <v>Niendorfer TSV 2</v>
      </c>
      <c r="D28" s="13" t="str">
        <f>+$J$11</f>
        <v>FC St. Pauli 3</v>
      </c>
      <c r="E28" s="31" t="s">
        <v>90</v>
      </c>
      <c r="F28" s="31" t="s">
        <v>99</v>
      </c>
      <c r="G28" s="27" t="s">
        <v>120</v>
      </c>
    </row>
    <row r="29" spans="1:7" ht="21" customHeight="1" x14ac:dyDescent="0.25">
      <c r="A29" s="11"/>
      <c r="B29" s="12"/>
      <c r="C29" s="13" t="str">
        <f>+$J$4</f>
        <v>TuS Holstein Quickborn 1</v>
      </c>
      <c r="D29" s="13" t="str">
        <f>+$J$13</f>
        <v>SG Altona 1</v>
      </c>
      <c r="E29" s="31"/>
      <c r="F29" s="31"/>
      <c r="G29" s="27"/>
    </row>
    <row r="30" spans="1:7" ht="21" customHeight="1" x14ac:dyDescent="0.25">
      <c r="A30" s="15"/>
      <c r="C30" s="13" t="str">
        <f>+$J$6</f>
        <v>TSV Ellerbek 3</v>
      </c>
      <c r="D30" s="13" t="str">
        <f>+$J$10</f>
        <v>HT Norderstedt 3</v>
      </c>
      <c r="E30" s="31" t="s">
        <v>90</v>
      </c>
      <c r="F30" s="31" t="s">
        <v>96</v>
      </c>
      <c r="G30" s="27" t="s">
        <v>126</v>
      </c>
    </row>
    <row r="31" spans="1:7" ht="21" customHeight="1" thickBot="1" x14ac:dyDescent="0.3">
      <c r="A31" s="16"/>
      <c r="B31" s="17"/>
      <c r="C31" s="18" t="str">
        <f>+$J$12</f>
        <v>TuS Esingen 2</v>
      </c>
      <c r="D31" s="18" t="str">
        <f>+$J$8</f>
        <v>Eimsbütteler TV 2</v>
      </c>
      <c r="E31" s="44" t="s">
        <v>90</v>
      </c>
      <c r="F31" s="44" t="s">
        <v>132</v>
      </c>
      <c r="G31" s="46" t="s">
        <v>91</v>
      </c>
    </row>
    <row r="32" spans="1:7" ht="21" customHeight="1" x14ac:dyDescent="0.25">
      <c r="A32" s="5">
        <v>6</v>
      </c>
      <c r="B32" s="19" t="s">
        <v>27</v>
      </c>
      <c r="C32" s="7" t="str">
        <f>+$J$8</f>
        <v>Eimsbütteler TV 2</v>
      </c>
      <c r="D32" s="13" t="str">
        <f>+$J$6</f>
        <v>TSV Ellerbek 3</v>
      </c>
      <c r="E32" s="33" t="s">
        <v>89</v>
      </c>
      <c r="F32" s="33" t="s">
        <v>138</v>
      </c>
      <c r="G32" s="29" t="s">
        <v>125</v>
      </c>
    </row>
    <row r="33" spans="1:7" ht="21" customHeight="1" x14ac:dyDescent="0.25">
      <c r="A33" s="11"/>
      <c r="B33" s="12"/>
      <c r="C33" s="13" t="str">
        <f>+$J$10</f>
        <v>HT Norderstedt 3</v>
      </c>
      <c r="D33" s="13" t="str">
        <f>+$J$4</f>
        <v>TuS Holstein Quickborn 1</v>
      </c>
      <c r="E33" s="31" t="s">
        <v>90</v>
      </c>
      <c r="F33" s="43">
        <v>0.83333333333333337</v>
      </c>
      <c r="G33" s="27" t="s">
        <v>117</v>
      </c>
    </row>
    <row r="34" spans="1:7" ht="21" customHeight="1" x14ac:dyDescent="0.25">
      <c r="A34" s="11"/>
      <c r="B34" s="12"/>
      <c r="C34" s="13" t="str">
        <f>+$J$13</f>
        <v>SG Altona 1</v>
      </c>
      <c r="D34" s="13" t="str">
        <f>+$J$2</f>
        <v>Niendorfer TSV 2</v>
      </c>
      <c r="E34" s="31" t="s">
        <v>90</v>
      </c>
      <c r="F34" s="31" t="s">
        <v>97</v>
      </c>
      <c r="G34" s="27" t="s">
        <v>133</v>
      </c>
    </row>
    <row r="35" spans="1:7" ht="21" customHeight="1" x14ac:dyDescent="0.25">
      <c r="A35" s="11"/>
      <c r="B35" s="12"/>
      <c r="C35" s="13" t="str">
        <f>+$J$11</f>
        <v>FC St. Pauli 3</v>
      </c>
      <c r="D35" s="13" t="str">
        <f>+$J$3</f>
        <v>Elmshorner HT 1</v>
      </c>
      <c r="E35" s="31"/>
      <c r="F35" s="31"/>
      <c r="G35" s="27"/>
    </row>
    <row r="36" spans="1:7" ht="21" customHeight="1" x14ac:dyDescent="0.25">
      <c r="A36" s="15"/>
      <c r="C36" s="13" t="str">
        <f>+$J$9</f>
        <v>HSG Elbvororte 2</v>
      </c>
      <c r="D36" s="13" t="str">
        <f>+$J$5</f>
        <v>SG Hamburg-Nord 3</v>
      </c>
      <c r="E36" s="32" t="s">
        <v>89</v>
      </c>
      <c r="F36" s="32" t="s">
        <v>137</v>
      </c>
      <c r="G36" s="28" t="s">
        <v>102</v>
      </c>
    </row>
    <row r="37" spans="1:7" ht="21" customHeight="1" thickBot="1" x14ac:dyDescent="0.3">
      <c r="A37" s="16"/>
      <c r="B37" s="17"/>
      <c r="C37" s="18" t="str">
        <f>+$J$7</f>
        <v>Rellinger TV 1</v>
      </c>
      <c r="D37" s="18" t="str">
        <f>+$J$12</f>
        <v>TuS Esingen 2</v>
      </c>
      <c r="E37" s="44" t="s">
        <v>89</v>
      </c>
      <c r="F37" s="44" t="s">
        <v>92</v>
      </c>
      <c r="G37" s="46" t="s">
        <v>131</v>
      </c>
    </row>
    <row r="38" spans="1:7" ht="21" customHeight="1" x14ac:dyDescent="0.25">
      <c r="A38" s="5">
        <v>7</v>
      </c>
      <c r="B38" s="6" t="s">
        <v>28</v>
      </c>
      <c r="C38" s="7" t="str">
        <f>+$J$7</f>
        <v>Rellinger TV 1</v>
      </c>
      <c r="D38" s="7" t="str">
        <f>+$J$9</f>
        <v>HSG Elbvororte 2</v>
      </c>
      <c r="E38" s="33" t="s">
        <v>89</v>
      </c>
      <c r="F38" s="33" t="s">
        <v>92</v>
      </c>
      <c r="G38" s="29" t="s">
        <v>131</v>
      </c>
    </row>
    <row r="39" spans="1:7" ht="21" customHeight="1" x14ac:dyDescent="0.25">
      <c r="A39" s="11"/>
      <c r="B39" s="12"/>
      <c r="C39" s="13" t="str">
        <f>+$J$5</f>
        <v>SG Hamburg-Nord 3</v>
      </c>
      <c r="D39" s="13" t="str">
        <f>+$J$11</f>
        <v>FC St. Pauli 3</v>
      </c>
      <c r="E39" s="31" t="s">
        <v>90</v>
      </c>
      <c r="F39" s="31" t="s">
        <v>96</v>
      </c>
      <c r="G39" s="27" t="s">
        <v>136</v>
      </c>
    </row>
    <row r="40" spans="1:7" ht="21" customHeight="1" x14ac:dyDescent="0.25">
      <c r="A40" s="11"/>
      <c r="B40" s="12"/>
      <c r="C40" s="13" t="str">
        <f>+$J$3</f>
        <v>Elmshorner HT 1</v>
      </c>
      <c r="D40" s="13" t="str">
        <f>+$J$13</f>
        <v>SG Altona 1</v>
      </c>
      <c r="E40" s="31" t="s">
        <v>90</v>
      </c>
      <c r="F40" s="31" t="s">
        <v>134</v>
      </c>
      <c r="G40" s="27" t="s">
        <v>135</v>
      </c>
    </row>
    <row r="41" spans="1:7" ht="21" customHeight="1" x14ac:dyDescent="0.25">
      <c r="A41" s="11"/>
      <c r="B41" s="12"/>
      <c r="C41" s="13" t="str">
        <f>+$J$2</f>
        <v>Niendorfer TSV 2</v>
      </c>
      <c r="D41" s="13" t="str">
        <f>+$J$10</f>
        <v>HT Norderstedt 3</v>
      </c>
      <c r="E41" s="31" t="s">
        <v>90</v>
      </c>
      <c r="F41" s="31" t="s">
        <v>99</v>
      </c>
      <c r="G41" s="27" t="s">
        <v>120</v>
      </c>
    </row>
    <row r="42" spans="1:7" ht="21" customHeight="1" x14ac:dyDescent="0.25">
      <c r="A42" s="15"/>
      <c r="C42" s="13" t="str">
        <f>+$J$4</f>
        <v>TuS Holstein Quickborn 1</v>
      </c>
      <c r="D42" s="13" t="str">
        <f>+$J$8</f>
        <v>Eimsbütteler TV 2</v>
      </c>
      <c r="E42" s="32"/>
      <c r="F42" s="32"/>
      <c r="G42" s="28"/>
    </row>
    <row r="43" spans="1:7" ht="21" customHeight="1" thickBot="1" x14ac:dyDescent="0.3">
      <c r="A43" s="16"/>
      <c r="B43" s="17"/>
      <c r="C43" s="18" t="str">
        <f>+$J$6</f>
        <v>TSV Ellerbek 3</v>
      </c>
      <c r="D43" s="18" t="str">
        <f>+$J$12</f>
        <v>TuS Esingen 2</v>
      </c>
      <c r="E43" s="44" t="s">
        <v>90</v>
      </c>
      <c r="F43" s="44" t="s">
        <v>96</v>
      </c>
      <c r="G43" s="46" t="s">
        <v>126</v>
      </c>
    </row>
    <row r="44" spans="1:7" ht="21" customHeight="1" x14ac:dyDescent="0.25">
      <c r="A44" s="5">
        <v>8</v>
      </c>
      <c r="B44" s="6" t="s">
        <v>29</v>
      </c>
      <c r="C44" s="7" t="str">
        <f>+$J$6</f>
        <v>TSV Ellerbek 3</v>
      </c>
      <c r="D44" s="7" t="str">
        <f>+$J$4</f>
        <v>TuS Holstein Quickborn 1</v>
      </c>
      <c r="E44" s="33" t="s">
        <v>90</v>
      </c>
      <c r="F44" s="33" t="s">
        <v>96</v>
      </c>
      <c r="G44" s="29" t="s">
        <v>126</v>
      </c>
    </row>
    <row r="45" spans="1:7" ht="21" customHeight="1" x14ac:dyDescent="0.25">
      <c r="A45" s="11"/>
      <c r="B45" s="12"/>
      <c r="C45" s="13" t="str">
        <f>+$J$8</f>
        <v>Eimsbütteler TV 2</v>
      </c>
      <c r="D45" s="13" t="str">
        <f>+$J$2</f>
        <v>Niendorfer TSV 2</v>
      </c>
      <c r="E45" s="31" t="s">
        <v>89</v>
      </c>
      <c r="F45" s="31" t="s">
        <v>138</v>
      </c>
      <c r="G45" s="27" t="s">
        <v>125</v>
      </c>
    </row>
    <row r="46" spans="1:7" ht="21" customHeight="1" x14ac:dyDescent="0.25">
      <c r="A46" s="11"/>
      <c r="B46" s="12"/>
      <c r="C46" s="13" t="str">
        <f>+$J$10</f>
        <v>HT Norderstedt 3</v>
      </c>
      <c r="D46" s="13" t="str">
        <f>+$J$3</f>
        <v>Elmshorner HT 1</v>
      </c>
      <c r="E46" s="31" t="s">
        <v>89</v>
      </c>
      <c r="F46" s="31" t="s">
        <v>99</v>
      </c>
      <c r="G46" s="27" t="s">
        <v>117</v>
      </c>
    </row>
    <row r="47" spans="1:7" ht="21" customHeight="1" x14ac:dyDescent="0.25">
      <c r="A47" s="11"/>
      <c r="B47" s="12"/>
      <c r="C47" s="13" t="str">
        <f>+$J$13</f>
        <v>SG Altona 1</v>
      </c>
      <c r="D47" s="13" t="str">
        <f>+$J$5</f>
        <v>SG Hamburg-Nord 3</v>
      </c>
      <c r="E47" s="31" t="s">
        <v>90</v>
      </c>
      <c r="F47" s="31" t="s">
        <v>97</v>
      </c>
      <c r="G47" s="27" t="s">
        <v>133</v>
      </c>
    </row>
    <row r="48" spans="1:7" ht="21" customHeight="1" x14ac:dyDescent="0.25">
      <c r="A48" s="15"/>
      <c r="C48" s="13" t="str">
        <f>+$J$11</f>
        <v>FC St. Pauli 3</v>
      </c>
      <c r="D48" s="13" t="str">
        <f>+$J$7</f>
        <v>Rellinger TV 1</v>
      </c>
      <c r="E48" s="32"/>
      <c r="F48" s="32"/>
      <c r="G48" s="28"/>
    </row>
    <row r="49" spans="1:7" ht="21" customHeight="1" thickBot="1" x14ac:dyDescent="0.3">
      <c r="A49" s="16"/>
      <c r="B49" s="17"/>
      <c r="C49" s="18" t="str">
        <f>+$J$12</f>
        <v>TuS Esingen 2</v>
      </c>
      <c r="D49" s="18" t="str">
        <f>+$J$9</f>
        <v>HSG Elbvororte 2</v>
      </c>
      <c r="E49" s="44" t="s">
        <v>90</v>
      </c>
      <c r="F49" s="44" t="s">
        <v>132</v>
      </c>
      <c r="G49" s="46" t="s">
        <v>91</v>
      </c>
    </row>
    <row r="50" spans="1:7" ht="21" customHeight="1" x14ac:dyDescent="0.25">
      <c r="A50" s="5">
        <v>9</v>
      </c>
      <c r="B50" s="6" t="s">
        <v>30</v>
      </c>
      <c r="C50" s="7" t="str">
        <f>+$J$9</f>
        <v>HSG Elbvororte 2</v>
      </c>
      <c r="D50" s="7" t="str">
        <f>+$J$11</f>
        <v>FC St. Pauli 3</v>
      </c>
      <c r="E50" s="33" t="s">
        <v>89</v>
      </c>
      <c r="F50" s="33" t="s">
        <v>137</v>
      </c>
      <c r="G50" s="29" t="s">
        <v>102</v>
      </c>
    </row>
    <row r="51" spans="1:7" ht="21" customHeight="1" x14ac:dyDescent="0.25">
      <c r="A51" s="11"/>
      <c r="B51" s="12"/>
      <c r="C51" s="13" t="str">
        <f>+$J$7</f>
        <v>Rellinger TV 1</v>
      </c>
      <c r="D51" s="13" t="str">
        <f>+$J$13</f>
        <v>SG Altona 1</v>
      </c>
      <c r="E51" s="31" t="s">
        <v>89</v>
      </c>
      <c r="F51" s="35" t="s">
        <v>92</v>
      </c>
      <c r="G51" s="27" t="s">
        <v>131</v>
      </c>
    </row>
    <row r="52" spans="1:7" ht="21" customHeight="1" x14ac:dyDescent="0.25">
      <c r="A52" s="11"/>
      <c r="B52" s="12"/>
      <c r="C52" s="13" t="str">
        <f>+$J$5</f>
        <v>SG Hamburg-Nord 3</v>
      </c>
      <c r="D52" s="13" t="str">
        <f>+$J$10</f>
        <v>HT Norderstedt 3</v>
      </c>
      <c r="E52" s="31" t="s">
        <v>90</v>
      </c>
      <c r="F52" s="31" t="s">
        <v>96</v>
      </c>
      <c r="G52" s="27" t="s">
        <v>136</v>
      </c>
    </row>
    <row r="53" spans="1:7" ht="21" customHeight="1" x14ac:dyDescent="0.25">
      <c r="A53" s="11"/>
      <c r="B53" s="12"/>
      <c r="C53" s="13" t="str">
        <f>+$J$3</f>
        <v>Elmshorner HT 1</v>
      </c>
      <c r="D53" s="13" t="str">
        <f>+$J$8</f>
        <v>Eimsbütteler TV 2</v>
      </c>
      <c r="E53" s="31" t="s">
        <v>90</v>
      </c>
      <c r="F53" s="31" t="s">
        <v>134</v>
      </c>
      <c r="G53" s="27" t="s">
        <v>135</v>
      </c>
    </row>
    <row r="54" spans="1:7" ht="21" customHeight="1" x14ac:dyDescent="0.25">
      <c r="A54" s="15"/>
      <c r="C54" s="13" t="str">
        <f>+$J$2</f>
        <v>Niendorfer TSV 2</v>
      </c>
      <c r="D54" s="13" t="str">
        <f>+$J$6</f>
        <v>TSV Ellerbek 3</v>
      </c>
      <c r="E54" s="31" t="s">
        <v>90</v>
      </c>
      <c r="F54" s="31" t="s">
        <v>99</v>
      </c>
      <c r="G54" s="27" t="s">
        <v>128</v>
      </c>
    </row>
    <row r="55" spans="1:7" ht="21" customHeight="1" thickBot="1" x14ac:dyDescent="0.3">
      <c r="A55" s="16"/>
      <c r="B55" s="17"/>
      <c r="C55" s="18" t="str">
        <f>+$J$4</f>
        <v>TuS Holstein Quickborn 1</v>
      </c>
      <c r="D55" s="18" t="str">
        <f>+$J$12</f>
        <v>TuS Esingen 2</v>
      </c>
      <c r="E55" s="44"/>
      <c r="F55" s="44"/>
      <c r="G55" s="46"/>
    </row>
    <row r="56" spans="1:7" ht="21" customHeight="1" x14ac:dyDescent="0.25">
      <c r="A56" s="5">
        <v>10</v>
      </c>
      <c r="B56" s="6" t="s">
        <v>31</v>
      </c>
      <c r="C56" s="7" t="str">
        <f>+$J$4</f>
        <v>TuS Holstein Quickborn 1</v>
      </c>
      <c r="D56" s="7" t="str">
        <f>+$J$2</f>
        <v>Niendorfer TSV 2</v>
      </c>
      <c r="E56" s="33"/>
      <c r="F56" s="33"/>
      <c r="G56" s="29"/>
    </row>
    <row r="57" spans="1:7" ht="21" customHeight="1" x14ac:dyDescent="0.25">
      <c r="A57" s="11"/>
      <c r="B57" s="12"/>
      <c r="C57" s="13" t="str">
        <f>+$J$6</f>
        <v>TSV Ellerbek 3</v>
      </c>
      <c r="D57" s="13" t="str">
        <f>+$J$3</f>
        <v>Elmshorner HT 1</v>
      </c>
      <c r="E57" s="31" t="s">
        <v>90</v>
      </c>
      <c r="F57" s="31" t="s">
        <v>96</v>
      </c>
      <c r="G57" s="27" t="s">
        <v>126</v>
      </c>
    </row>
    <row r="58" spans="1:7" ht="21" customHeight="1" x14ac:dyDescent="0.25">
      <c r="A58" s="11"/>
      <c r="B58" s="12"/>
      <c r="C58" s="13" t="str">
        <f>+$J$8</f>
        <v>Eimsbütteler TV 2</v>
      </c>
      <c r="D58" s="13" t="str">
        <f>+$J$5</f>
        <v>SG Hamburg-Nord 3</v>
      </c>
      <c r="E58" s="31" t="s">
        <v>89</v>
      </c>
      <c r="F58" s="31" t="s">
        <v>138</v>
      </c>
      <c r="G58" s="27" t="s">
        <v>125</v>
      </c>
    </row>
    <row r="59" spans="1:7" ht="21" customHeight="1" x14ac:dyDescent="0.25">
      <c r="A59" s="11"/>
      <c r="B59" s="12"/>
      <c r="C59" s="13" t="str">
        <f>+$J$10</f>
        <v>HT Norderstedt 3</v>
      </c>
      <c r="D59" s="13" t="str">
        <f>+$J$7</f>
        <v>Rellinger TV 1</v>
      </c>
      <c r="E59" s="31" t="s">
        <v>90</v>
      </c>
      <c r="F59" s="43">
        <v>0.83333333333333337</v>
      </c>
      <c r="G59" s="27" t="s">
        <v>117</v>
      </c>
    </row>
    <row r="60" spans="1:7" ht="21" customHeight="1" x14ac:dyDescent="0.25">
      <c r="A60" s="15"/>
      <c r="C60" s="13" t="str">
        <f>+$J$13</f>
        <v>SG Altona 1</v>
      </c>
      <c r="D60" s="13" t="str">
        <f>+$J$9</f>
        <v>HSG Elbvororte 2</v>
      </c>
      <c r="E60" s="31" t="s">
        <v>90</v>
      </c>
      <c r="F60" s="31" t="s">
        <v>97</v>
      </c>
      <c r="G60" s="27" t="s">
        <v>133</v>
      </c>
    </row>
    <row r="61" spans="1:7" ht="21" customHeight="1" thickBot="1" x14ac:dyDescent="0.3">
      <c r="A61" s="16"/>
      <c r="B61" s="17"/>
      <c r="C61" s="18" t="str">
        <f>+$J$12</f>
        <v>TuS Esingen 2</v>
      </c>
      <c r="D61" s="18" t="str">
        <f>+$J$11</f>
        <v>FC St. Pauli 3</v>
      </c>
      <c r="E61" s="44" t="s">
        <v>90</v>
      </c>
      <c r="F61" s="44" t="s">
        <v>132</v>
      </c>
      <c r="G61" s="46" t="s">
        <v>91</v>
      </c>
    </row>
    <row r="62" spans="1:7" ht="21" customHeight="1" x14ac:dyDescent="0.25">
      <c r="A62" s="5">
        <v>11</v>
      </c>
      <c r="B62" s="6" t="s">
        <v>32</v>
      </c>
      <c r="C62" s="7" t="str">
        <f>+$J$11</f>
        <v>FC St. Pauli 3</v>
      </c>
      <c r="D62" s="7" t="str">
        <f>+$J$13</f>
        <v>SG Altona 1</v>
      </c>
      <c r="E62" s="33"/>
      <c r="F62" s="33"/>
      <c r="G62" s="29"/>
    </row>
    <row r="63" spans="1:7" ht="21" customHeight="1" x14ac:dyDescent="0.25">
      <c r="A63" s="11"/>
      <c r="B63" s="12"/>
      <c r="C63" s="13" t="str">
        <f>+$J$9</f>
        <v>HSG Elbvororte 2</v>
      </c>
      <c r="D63" s="13" t="str">
        <f>+$J$10</f>
        <v>HT Norderstedt 3</v>
      </c>
      <c r="E63" s="31" t="s">
        <v>89</v>
      </c>
      <c r="F63" s="31" t="s">
        <v>137</v>
      </c>
      <c r="G63" s="27" t="s">
        <v>109</v>
      </c>
    </row>
    <row r="64" spans="1:7" ht="21" customHeight="1" x14ac:dyDescent="0.25">
      <c r="A64" s="11"/>
      <c r="B64" s="12"/>
      <c r="C64" s="13" t="str">
        <f>+$J$7</f>
        <v>Rellinger TV 1</v>
      </c>
      <c r="D64" s="13" t="str">
        <f>+$J$8</f>
        <v>Eimsbütteler TV 2</v>
      </c>
      <c r="E64" s="31" t="s">
        <v>89</v>
      </c>
      <c r="F64" s="35" t="s">
        <v>92</v>
      </c>
      <c r="G64" s="27" t="s">
        <v>131</v>
      </c>
    </row>
    <row r="65" spans="1:7" ht="21" customHeight="1" x14ac:dyDescent="0.25">
      <c r="A65" s="11"/>
      <c r="B65" s="12"/>
      <c r="C65" s="13" t="str">
        <f>+$J$5</f>
        <v>SG Hamburg-Nord 3</v>
      </c>
      <c r="D65" s="13" t="str">
        <f>+$J$6</f>
        <v>TSV Ellerbek 3</v>
      </c>
      <c r="E65" s="31" t="s">
        <v>90</v>
      </c>
      <c r="F65" s="31" t="s">
        <v>96</v>
      </c>
      <c r="G65" s="27" t="s">
        <v>136</v>
      </c>
    </row>
    <row r="66" spans="1:7" ht="21" customHeight="1" x14ac:dyDescent="0.25">
      <c r="A66" s="11"/>
      <c r="B66" s="12"/>
      <c r="C66" s="13" t="str">
        <f>+$J$3</f>
        <v>Elmshorner HT 1</v>
      </c>
      <c r="D66" s="13" t="str">
        <f>+$J$4</f>
        <v>TuS Holstein Quickborn 1</v>
      </c>
      <c r="E66" s="32" t="s">
        <v>90</v>
      </c>
      <c r="F66" s="32" t="s">
        <v>134</v>
      </c>
      <c r="G66" s="28" t="s">
        <v>135</v>
      </c>
    </row>
    <row r="67" spans="1:7" ht="21" customHeight="1" thickBot="1" x14ac:dyDescent="0.3">
      <c r="A67" s="16"/>
      <c r="B67" s="17"/>
      <c r="C67" s="18" t="str">
        <f>+$J$2</f>
        <v>Niendorfer TSV 2</v>
      </c>
      <c r="D67" s="18" t="str">
        <f>+$J$12</f>
        <v>TuS Esingen 2</v>
      </c>
      <c r="E67" s="44" t="s">
        <v>90</v>
      </c>
      <c r="F67" s="44" t="s">
        <v>99</v>
      </c>
      <c r="G67" s="46" t="s">
        <v>128</v>
      </c>
    </row>
    <row r="68" spans="1:7" ht="21" customHeight="1" x14ac:dyDescent="0.25">
      <c r="A68" s="5">
        <v>12</v>
      </c>
      <c r="B68" s="6" t="s">
        <v>33</v>
      </c>
      <c r="C68" s="7" t="str">
        <f>+$J$3</f>
        <v>Elmshorner HT 1</v>
      </c>
      <c r="D68" s="7" t="str">
        <f>+$J$2</f>
        <v>Niendorfer TSV 2</v>
      </c>
      <c r="E68" s="33" t="s">
        <v>90</v>
      </c>
      <c r="F68" s="33" t="s">
        <v>134</v>
      </c>
      <c r="G68" s="29" t="s">
        <v>135</v>
      </c>
    </row>
    <row r="69" spans="1:7" ht="21" customHeight="1" x14ac:dyDescent="0.25">
      <c r="A69" s="11"/>
      <c r="B69" s="12"/>
      <c r="C69" s="13" t="str">
        <f>+$J$5</f>
        <v>SG Hamburg-Nord 3</v>
      </c>
      <c r="D69" s="13" t="str">
        <f>+$J$4</f>
        <v>TuS Holstein Quickborn 1</v>
      </c>
      <c r="E69" s="31" t="s">
        <v>90</v>
      </c>
      <c r="F69" s="31" t="s">
        <v>96</v>
      </c>
      <c r="G69" s="27" t="s">
        <v>136</v>
      </c>
    </row>
    <row r="70" spans="1:7" ht="21" customHeight="1" x14ac:dyDescent="0.25">
      <c r="A70" s="11"/>
      <c r="B70" s="12"/>
      <c r="C70" s="13" t="str">
        <f>+$J$7</f>
        <v>Rellinger TV 1</v>
      </c>
      <c r="D70" s="13" t="str">
        <f>+$J$6</f>
        <v>TSV Ellerbek 3</v>
      </c>
      <c r="E70" s="31" t="s">
        <v>89</v>
      </c>
      <c r="F70" s="35" t="s">
        <v>92</v>
      </c>
      <c r="G70" s="27" t="s">
        <v>131</v>
      </c>
    </row>
    <row r="71" spans="1:7" ht="21" customHeight="1" x14ac:dyDescent="0.25">
      <c r="A71" s="11"/>
      <c r="B71" s="12"/>
      <c r="C71" s="13" t="str">
        <f>+$J$9</f>
        <v>HSG Elbvororte 2</v>
      </c>
      <c r="D71" s="13" t="str">
        <f>+$J$8</f>
        <v>Eimsbütteler TV 2</v>
      </c>
      <c r="E71" s="31" t="s">
        <v>89</v>
      </c>
      <c r="F71" s="31" t="s">
        <v>137</v>
      </c>
      <c r="G71" s="27" t="s">
        <v>102</v>
      </c>
    </row>
    <row r="72" spans="1:7" ht="21" customHeight="1" x14ac:dyDescent="0.25">
      <c r="A72" s="15"/>
      <c r="C72" s="13" t="str">
        <f>+$J$11</f>
        <v>FC St. Pauli 3</v>
      </c>
      <c r="D72" s="13" t="str">
        <f>+$J$10</f>
        <v>HT Norderstedt 3</v>
      </c>
      <c r="E72" s="32"/>
      <c r="F72" s="32"/>
      <c r="G72" s="28"/>
    </row>
    <row r="73" spans="1:7" ht="21" customHeight="1" thickBot="1" x14ac:dyDescent="0.3">
      <c r="A73" s="16"/>
      <c r="B73" s="17"/>
      <c r="C73" s="18" t="str">
        <f>+$J$13</f>
        <v>SG Altona 1</v>
      </c>
      <c r="D73" s="18" t="str">
        <f>+$J$12</f>
        <v>TuS Esingen 2</v>
      </c>
      <c r="E73" s="44" t="s">
        <v>90</v>
      </c>
      <c r="F73" s="44" t="s">
        <v>97</v>
      </c>
      <c r="G73" s="46" t="s">
        <v>133</v>
      </c>
    </row>
    <row r="74" spans="1:7" ht="21" customHeight="1" x14ac:dyDescent="0.25">
      <c r="A74" s="5">
        <v>13</v>
      </c>
      <c r="B74" s="6" t="s">
        <v>34</v>
      </c>
      <c r="C74" s="7" t="str">
        <f>+$J$10</f>
        <v>HT Norderstedt 3</v>
      </c>
      <c r="D74" s="7" t="str">
        <f>+$J$13</f>
        <v>SG Altona 1</v>
      </c>
      <c r="E74" s="33" t="s">
        <v>90</v>
      </c>
      <c r="F74" s="37">
        <v>0.83333333333333337</v>
      </c>
      <c r="G74" s="29" t="s">
        <v>117</v>
      </c>
    </row>
    <row r="75" spans="1:7" ht="21" customHeight="1" x14ac:dyDescent="0.25">
      <c r="A75" s="11"/>
      <c r="B75" s="12"/>
      <c r="C75" s="13" t="str">
        <f>+$J$8</f>
        <v>Eimsbütteler TV 2</v>
      </c>
      <c r="D75" s="13" t="str">
        <f>+$J$11</f>
        <v>FC St. Pauli 3</v>
      </c>
      <c r="E75" s="31" t="s">
        <v>90</v>
      </c>
      <c r="F75" s="35" t="s">
        <v>124</v>
      </c>
      <c r="G75" s="27" t="s">
        <v>125</v>
      </c>
    </row>
    <row r="76" spans="1:7" ht="21" customHeight="1" x14ac:dyDescent="0.25">
      <c r="A76" s="11"/>
      <c r="B76" s="12"/>
      <c r="C76" s="13" t="str">
        <f>+$J$6</f>
        <v>TSV Ellerbek 3</v>
      </c>
      <c r="D76" s="13" t="str">
        <f>+$J$9</f>
        <v>HSG Elbvororte 2</v>
      </c>
      <c r="E76" s="31" t="s">
        <v>90</v>
      </c>
      <c r="F76" s="31" t="s">
        <v>96</v>
      </c>
      <c r="G76" s="27" t="s">
        <v>126</v>
      </c>
    </row>
    <row r="77" spans="1:7" ht="21" customHeight="1" x14ac:dyDescent="0.25">
      <c r="A77" s="11"/>
      <c r="B77" s="12"/>
      <c r="C77" s="13" t="str">
        <f>+$J$4</f>
        <v>TuS Holstein Quickborn 1</v>
      </c>
      <c r="D77" s="13" t="str">
        <f>+$J$7</f>
        <v>Rellinger TV 1</v>
      </c>
      <c r="E77" s="31"/>
      <c r="F77" s="31"/>
      <c r="G77" s="27"/>
    </row>
    <row r="78" spans="1:7" ht="21" customHeight="1" x14ac:dyDescent="0.25">
      <c r="A78" s="15"/>
      <c r="C78" s="13" t="str">
        <f>+$J$2</f>
        <v>Niendorfer TSV 2</v>
      </c>
      <c r="D78" s="13" t="str">
        <f>+$J$5</f>
        <v>SG Hamburg-Nord 3</v>
      </c>
      <c r="E78" s="32" t="s">
        <v>90</v>
      </c>
      <c r="F78" s="32" t="s">
        <v>99</v>
      </c>
      <c r="G78" s="28" t="s">
        <v>128</v>
      </c>
    </row>
    <row r="79" spans="1:7" ht="21" customHeight="1" thickBot="1" x14ac:dyDescent="0.3">
      <c r="A79" s="16"/>
      <c r="B79" s="17"/>
      <c r="C79" s="18" t="str">
        <f>+$J$12</f>
        <v>TuS Esingen 2</v>
      </c>
      <c r="D79" s="18" t="str">
        <f>+$J$3</f>
        <v>Elmshorner HT 1</v>
      </c>
      <c r="E79" s="44" t="s">
        <v>90</v>
      </c>
      <c r="F79" s="44" t="s">
        <v>132</v>
      </c>
      <c r="G79" s="46" t="s">
        <v>91</v>
      </c>
    </row>
    <row r="80" spans="1:7" ht="21" customHeight="1" x14ac:dyDescent="0.25">
      <c r="A80" s="5">
        <v>14</v>
      </c>
      <c r="B80" s="6" t="s">
        <v>35</v>
      </c>
      <c r="C80" s="7" t="str">
        <f>+$J$5</f>
        <v>SG Hamburg-Nord 3</v>
      </c>
      <c r="D80" s="7" t="str">
        <f>+$J$3</f>
        <v>Elmshorner HT 1</v>
      </c>
      <c r="E80" s="33" t="s">
        <v>90</v>
      </c>
      <c r="F80" s="33" t="s">
        <v>96</v>
      </c>
      <c r="G80" s="29" t="s">
        <v>136</v>
      </c>
    </row>
    <row r="81" spans="1:7" ht="21" customHeight="1" x14ac:dyDescent="0.25">
      <c r="A81" s="11"/>
      <c r="B81" s="12"/>
      <c r="C81" s="13" t="str">
        <f>+$J$7</f>
        <v>Rellinger TV 1</v>
      </c>
      <c r="D81" s="13" t="str">
        <f>+$J$2</f>
        <v>Niendorfer TSV 2</v>
      </c>
      <c r="E81" s="31" t="s">
        <v>89</v>
      </c>
      <c r="F81" s="31" t="s">
        <v>92</v>
      </c>
      <c r="G81" s="27" t="s">
        <v>131</v>
      </c>
    </row>
    <row r="82" spans="1:7" ht="21" customHeight="1" x14ac:dyDescent="0.25">
      <c r="A82" s="11"/>
      <c r="B82" s="12"/>
      <c r="C82" s="13" t="str">
        <f>+$J$9</f>
        <v>HSG Elbvororte 2</v>
      </c>
      <c r="D82" s="13" t="str">
        <f>+$J$4</f>
        <v>TuS Holstein Quickborn 1</v>
      </c>
      <c r="E82" s="31" t="s">
        <v>89</v>
      </c>
      <c r="F82" s="31" t="s">
        <v>137</v>
      </c>
      <c r="G82" s="27" t="s">
        <v>102</v>
      </c>
    </row>
    <row r="83" spans="1:7" ht="21" customHeight="1" x14ac:dyDescent="0.25">
      <c r="A83" s="11"/>
      <c r="B83" s="12"/>
      <c r="C83" s="13" t="str">
        <f>+$J$11</f>
        <v>FC St. Pauli 3</v>
      </c>
      <c r="D83" s="13" t="str">
        <f>+$J$6</f>
        <v>TSV Ellerbek 3</v>
      </c>
      <c r="E83" s="31"/>
      <c r="F83" s="31"/>
      <c r="G83" s="27"/>
    </row>
    <row r="84" spans="1:7" ht="21" customHeight="1" x14ac:dyDescent="0.25">
      <c r="A84" s="15"/>
      <c r="C84" s="13" t="str">
        <f>+$J$13</f>
        <v>SG Altona 1</v>
      </c>
      <c r="D84" s="13" t="str">
        <f>+$J$8</f>
        <v>Eimsbütteler TV 2</v>
      </c>
      <c r="E84" s="32" t="s">
        <v>90</v>
      </c>
      <c r="F84" s="32" t="s">
        <v>97</v>
      </c>
      <c r="G84" s="28" t="s">
        <v>133</v>
      </c>
    </row>
    <row r="85" spans="1:7" ht="21" customHeight="1" thickBot="1" x14ac:dyDescent="0.3">
      <c r="A85" s="16"/>
      <c r="B85" s="17"/>
      <c r="C85" s="18" t="str">
        <f>+$J$10</f>
        <v>HT Norderstedt 3</v>
      </c>
      <c r="D85" s="18" t="str">
        <f>+$J$12</f>
        <v>TuS Esingen 2</v>
      </c>
      <c r="E85" s="44" t="s">
        <v>89</v>
      </c>
      <c r="F85" s="44" t="s">
        <v>99</v>
      </c>
      <c r="G85" s="46" t="s">
        <v>117</v>
      </c>
    </row>
    <row r="86" spans="1:7" ht="21" customHeight="1" x14ac:dyDescent="0.25">
      <c r="A86" s="5">
        <v>15</v>
      </c>
      <c r="B86" s="6" t="s">
        <v>36</v>
      </c>
      <c r="C86" s="7" t="str">
        <f>+$J$8</f>
        <v>Eimsbütteler TV 2</v>
      </c>
      <c r="D86" s="7" t="str">
        <f>+$J$10</f>
        <v>HT Norderstedt 3</v>
      </c>
      <c r="E86" s="33" t="s">
        <v>89</v>
      </c>
      <c r="F86" s="33" t="s">
        <v>138</v>
      </c>
      <c r="G86" s="29" t="s">
        <v>129</v>
      </c>
    </row>
    <row r="87" spans="1:7" ht="21" customHeight="1" x14ac:dyDescent="0.25">
      <c r="A87" s="11"/>
      <c r="B87" s="12"/>
      <c r="C87" s="13" t="str">
        <f>+$J$6</f>
        <v>TSV Ellerbek 3</v>
      </c>
      <c r="D87" s="13" t="str">
        <f>+$J$13</f>
        <v>SG Altona 1</v>
      </c>
      <c r="E87" s="31" t="s">
        <v>90</v>
      </c>
      <c r="F87" s="31" t="s">
        <v>96</v>
      </c>
      <c r="G87" s="27" t="s">
        <v>126</v>
      </c>
    </row>
    <row r="88" spans="1:7" ht="21" customHeight="1" x14ac:dyDescent="0.25">
      <c r="A88" s="11"/>
      <c r="B88" s="12"/>
      <c r="C88" s="13" t="str">
        <f>+$J$4</f>
        <v>TuS Holstein Quickborn 1</v>
      </c>
      <c r="D88" s="13" t="str">
        <f>+$J$11</f>
        <v>FC St. Pauli 3</v>
      </c>
      <c r="E88" s="31"/>
      <c r="F88" s="31"/>
      <c r="G88" s="27"/>
    </row>
    <row r="89" spans="1:7" ht="21" customHeight="1" x14ac:dyDescent="0.25">
      <c r="A89" s="11"/>
      <c r="B89" s="12"/>
      <c r="C89" s="13" t="str">
        <f>+$J$2</f>
        <v>Niendorfer TSV 2</v>
      </c>
      <c r="D89" s="13" t="str">
        <f>+$J$9</f>
        <v>HSG Elbvororte 2</v>
      </c>
      <c r="E89" s="31" t="s">
        <v>90</v>
      </c>
      <c r="F89" s="31" t="s">
        <v>99</v>
      </c>
      <c r="G89" s="27" t="s">
        <v>128</v>
      </c>
    </row>
    <row r="90" spans="1:7" ht="21" customHeight="1" x14ac:dyDescent="0.25">
      <c r="A90" s="15"/>
      <c r="C90" s="13" t="str">
        <f>+$J$3</f>
        <v>Elmshorner HT 1</v>
      </c>
      <c r="D90" s="13" t="str">
        <f>+$J$7</f>
        <v>Rellinger TV 1</v>
      </c>
      <c r="E90" s="32" t="s">
        <v>90</v>
      </c>
      <c r="F90" s="32" t="s">
        <v>134</v>
      </c>
      <c r="G90" s="28" t="s">
        <v>135</v>
      </c>
    </row>
    <row r="91" spans="1:7" ht="21" customHeight="1" thickBot="1" x14ac:dyDescent="0.3">
      <c r="A91" s="16"/>
      <c r="B91" s="17"/>
      <c r="C91" s="18" t="str">
        <f>+$J$12</f>
        <v>TuS Esingen 2</v>
      </c>
      <c r="D91" s="18" t="str">
        <f>+$J$5</f>
        <v>SG Hamburg-Nord 3</v>
      </c>
      <c r="E91" s="44" t="s">
        <v>90</v>
      </c>
      <c r="F91" s="44" t="s">
        <v>132</v>
      </c>
      <c r="G91" s="46" t="s">
        <v>91</v>
      </c>
    </row>
    <row r="92" spans="1:7" ht="21" customHeight="1" x14ac:dyDescent="0.25">
      <c r="A92" s="5" t="s">
        <v>3</v>
      </c>
      <c r="B92" s="6" t="s">
        <v>37</v>
      </c>
      <c r="C92" s="7" t="str">
        <f>+$J$7</f>
        <v>Rellinger TV 1</v>
      </c>
      <c r="D92" s="7" t="str">
        <f>+$J$5</f>
        <v>SG Hamburg-Nord 3</v>
      </c>
      <c r="E92" s="33" t="s">
        <v>89</v>
      </c>
      <c r="F92" s="33" t="s">
        <v>92</v>
      </c>
      <c r="G92" s="29" t="s">
        <v>131</v>
      </c>
    </row>
    <row r="93" spans="1:7" ht="21" customHeight="1" x14ac:dyDescent="0.25">
      <c r="A93" s="11"/>
      <c r="B93" s="12"/>
      <c r="C93" s="13" t="str">
        <f>+$J$9</f>
        <v>HSG Elbvororte 2</v>
      </c>
      <c r="D93" s="13" t="str">
        <f>+$J$3</f>
        <v>Elmshorner HT 1</v>
      </c>
      <c r="E93" s="31" t="s">
        <v>89</v>
      </c>
      <c r="F93" s="31" t="s">
        <v>137</v>
      </c>
      <c r="G93" s="27" t="s">
        <v>102</v>
      </c>
    </row>
    <row r="94" spans="1:7" ht="21" customHeight="1" x14ac:dyDescent="0.25">
      <c r="A94" s="11"/>
      <c r="B94" s="12"/>
      <c r="C94" s="13" t="str">
        <f>+$J$11</f>
        <v>FC St. Pauli 3</v>
      </c>
      <c r="D94" s="13" t="str">
        <f>+$J$2</f>
        <v>Niendorfer TSV 2</v>
      </c>
      <c r="E94" s="31"/>
      <c r="F94" s="31"/>
      <c r="G94" s="27"/>
    </row>
    <row r="95" spans="1:7" ht="21" customHeight="1" x14ac:dyDescent="0.25">
      <c r="A95" s="11"/>
      <c r="B95" s="12"/>
      <c r="C95" s="13" t="str">
        <f>+$J$13</f>
        <v>SG Altona 1</v>
      </c>
      <c r="D95" s="13" t="str">
        <f>+$J$4</f>
        <v>TuS Holstein Quickborn 1</v>
      </c>
      <c r="E95" s="31" t="s">
        <v>90</v>
      </c>
      <c r="F95" s="31" t="s">
        <v>97</v>
      </c>
      <c r="G95" s="27" t="s">
        <v>133</v>
      </c>
    </row>
    <row r="96" spans="1:7" ht="21" customHeight="1" x14ac:dyDescent="0.25">
      <c r="A96" s="15"/>
      <c r="C96" s="13" t="str">
        <f>+$J$10</f>
        <v>HT Norderstedt 3</v>
      </c>
      <c r="D96" s="13" t="str">
        <f>+$J$6</f>
        <v>TSV Ellerbek 3</v>
      </c>
      <c r="E96" s="32" t="s">
        <v>89</v>
      </c>
      <c r="F96" s="32" t="s">
        <v>99</v>
      </c>
      <c r="G96" s="28" t="s">
        <v>117</v>
      </c>
    </row>
    <row r="97" spans="1:7" ht="21" customHeight="1" thickBot="1" x14ac:dyDescent="0.3">
      <c r="A97" s="16"/>
      <c r="B97" s="17"/>
      <c r="C97" s="18" t="str">
        <f>+$J$8</f>
        <v>Eimsbütteler TV 2</v>
      </c>
      <c r="D97" s="18" t="str">
        <f>+$J$12</f>
        <v>TuS Esingen 2</v>
      </c>
      <c r="E97" s="44" t="s">
        <v>89</v>
      </c>
      <c r="F97" s="44" t="s">
        <v>138</v>
      </c>
      <c r="G97" s="46" t="s">
        <v>125</v>
      </c>
    </row>
    <row r="98" spans="1:7" ht="21" customHeight="1" x14ac:dyDescent="0.25">
      <c r="A98" s="5" t="s">
        <v>4</v>
      </c>
      <c r="B98" s="6" t="s">
        <v>38</v>
      </c>
      <c r="C98" s="7" t="s">
        <v>59</v>
      </c>
      <c r="D98" s="7" t="s">
        <v>46</v>
      </c>
      <c r="E98" s="31" t="s">
        <v>90</v>
      </c>
      <c r="F98" s="31" t="s">
        <v>96</v>
      </c>
      <c r="G98" s="27" t="s">
        <v>126</v>
      </c>
    </row>
    <row r="99" spans="1:7" ht="21" customHeight="1" x14ac:dyDescent="0.25">
      <c r="A99" s="11"/>
      <c r="B99" s="12"/>
      <c r="C99" s="13" t="str">
        <f>+$J$4</f>
        <v>TuS Holstein Quickborn 1</v>
      </c>
      <c r="D99" s="13" t="str">
        <f>+$J$10</f>
        <v>HT Norderstedt 3</v>
      </c>
      <c r="E99" s="31"/>
      <c r="F99" s="31"/>
      <c r="G99" s="27"/>
    </row>
    <row r="100" spans="1:7" ht="21" customHeight="1" x14ac:dyDescent="0.25">
      <c r="A100" s="11"/>
      <c r="B100" s="12"/>
      <c r="C100" s="13" t="str">
        <f>+$J$2</f>
        <v>Niendorfer TSV 2</v>
      </c>
      <c r="D100" s="13" t="str">
        <f>+$J$13</f>
        <v>SG Altona 1</v>
      </c>
      <c r="E100" s="31" t="s">
        <v>90</v>
      </c>
      <c r="F100" s="31" t="s">
        <v>99</v>
      </c>
      <c r="G100" s="27" t="s">
        <v>128</v>
      </c>
    </row>
    <row r="101" spans="1:7" ht="21" customHeight="1" x14ac:dyDescent="0.25">
      <c r="A101" s="11"/>
      <c r="B101" s="12"/>
      <c r="C101" s="13" t="str">
        <f>+$J$3</f>
        <v>Elmshorner HT 1</v>
      </c>
      <c r="D101" s="13" t="str">
        <f>+$J$11</f>
        <v>FC St. Pauli 3</v>
      </c>
      <c r="E101" s="31" t="s">
        <v>90</v>
      </c>
      <c r="F101" s="31" t="s">
        <v>134</v>
      </c>
      <c r="G101" s="27" t="s">
        <v>135</v>
      </c>
    </row>
    <row r="102" spans="1:7" ht="21" customHeight="1" x14ac:dyDescent="0.25">
      <c r="A102" s="15"/>
      <c r="C102" s="13" t="str">
        <f>+$J$5</f>
        <v>SG Hamburg-Nord 3</v>
      </c>
      <c r="D102" s="13" t="str">
        <f>+$J$9</f>
        <v>HSG Elbvororte 2</v>
      </c>
      <c r="E102" s="31" t="s">
        <v>90</v>
      </c>
      <c r="F102" s="31" t="s">
        <v>96</v>
      </c>
      <c r="G102" s="27" t="s">
        <v>136</v>
      </c>
    </row>
    <row r="103" spans="1:7" ht="21" customHeight="1" thickBot="1" x14ac:dyDescent="0.3">
      <c r="A103" s="16"/>
      <c r="B103" s="17"/>
      <c r="C103" s="18" t="str">
        <f>+$J$12</f>
        <v>TuS Esingen 2</v>
      </c>
      <c r="D103" s="18" t="str">
        <f>+$J$7</f>
        <v>Rellinger TV 1</v>
      </c>
      <c r="E103" s="44" t="s">
        <v>90</v>
      </c>
      <c r="F103" s="44" t="s">
        <v>132</v>
      </c>
      <c r="G103" s="46" t="s">
        <v>91</v>
      </c>
    </row>
    <row r="104" spans="1:7" ht="21" customHeight="1" x14ac:dyDescent="0.25">
      <c r="A104" s="5" t="s">
        <v>5</v>
      </c>
      <c r="B104" s="6" t="s">
        <v>39</v>
      </c>
      <c r="C104" s="7" t="str">
        <f>+$J$9</f>
        <v>HSG Elbvororte 2</v>
      </c>
      <c r="D104" s="7" t="str">
        <f>+$J$7</f>
        <v>Rellinger TV 1</v>
      </c>
      <c r="E104" s="33" t="s">
        <v>89</v>
      </c>
      <c r="F104" s="33" t="s">
        <v>137</v>
      </c>
      <c r="G104" s="29" t="s">
        <v>102</v>
      </c>
    </row>
    <row r="105" spans="1:7" ht="21" customHeight="1" x14ac:dyDescent="0.25">
      <c r="A105" s="11"/>
      <c r="B105" s="12"/>
      <c r="C105" s="13" t="str">
        <f>+$J$11</f>
        <v>FC St. Pauli 3</v>
      </c>
      <c r="D105" s="13" t="str">
        <f>+$J$5</f>
        <v>SG Hamburg-Nord 3</v>
      </c>
      <c r="E105" s="31"/>
      <c r="F105" s="31"/>
      <c r="G105" s="27"/>
    </row>
    <row r="106" spans="1:7" ht="21" customHeight="1" x14ac:dyDescent="0.25">
      <c r="A106" s="11"/>
      <c r="B106" s="12"/>
      <c r="C106" s="13" t="str">
        <f>+$J$13</f>
        <v>SG Altona 1</v>
      </c>
      <c r="D106" s="13" t="str">
        <f>+$J$3</f>
        <v>Elmshorner HT 1</v>
      </c>
      <c r="E106" s="31" t="s">
        <v>90</v>
      </c>
      <c r="F106" s="31" t="s">
        <v>97</v>
      </c>
      <c r="G106" s="27" t="s">
        <v>133</v>
      </c>
    </row>
    <row r="107" spans="1:7" ht="21" customHeight="1" x14ac:dyDescent="0.25">
      <c r="A107" s="11"/>
      <c r="B107" s="12"/>
      <c r="C107" s="13" t="str">
        <f>+$J$10</f>
        <v>HT Norderstedt 3</v>
      </c>
      <c r="D107" s="13" t="str">
        <f>+$J$2</f>
        <v>Niendorfer TSV 2</v>
      </c>
      <c r="E107" s="31" t="s">
        <v>90</v>
      </c>
      <c r="F107" s="43">
        <v>0.83333333333333337</v>
      </c>
      <c r="G107" s="27" t="s">
        <v>117</v>
      </c>
    </row>
    <row r="108" spans="1:7" ht="21" customHeight="1" x14ac:dyDescent="0.25">
      <c r="A108" s="15"/>
      <c r="C108" s="13" t="str">
        <f>+$J$8</f>
        <v>Eimsbütteler TV 2</v>
      </c>
      <c r="D108" s="13" t="str">
        <f>+$J$4</f>
        <v>TuS Holstein Quickborn 1</v>
      </c>
      <c r="E108" s="31" t="s">
        <v>89</v>
      </c>
      <c r="F108" s="31" t="s">
        <v>138</v>
      </c>
      <c r="G108" s="27" t="s">
        <v>125</v>
      </c>
    </row>
    <row r="109" spans="1:7" ht="21" customHeight="1" thickBot="1" x14ac:dyDescent="0.3">
      <c r="A109" s="16"/>
      <c r="B109" s="17"/>
      <c r="C109" s="18" t="str">
        <f>+$J$12</f>
        <v>TuS Esingen 2</v>
      </c>
      <c r="D109" s="18" t="str">
        <f>+$J$6</f>
        <v>TSV Ellerbek 3</v>
      </c>
      <c r="E109" s="44" t="s">
        <v>90</v>
      </c>
      <c r="F109" s="44" t="s">
        <v>132</v>
      </c>
      <c r="G109" s="46" t="s">
        <v>91</v>
      </c>
    </row>
    <row r="110" spans="1:7" ht="21" customHeight="1" x14ac:dyDescent="0.25">
      <c r="A110" s="5" t="s">
        <v>6</v>
      </c>
      <c r="B110" s="6" t="s">
        <v>40</v>
      </c>
      <c r="C110" s="7" t="str">
        <f>+$J$4</f>
        <v>TuS Holstein Quickborn 1</v>
      </c>
      <c r="D110" s="7" t="str">
        <f>+$J$6</f>
        <v>TSV Ellerbek 3</v>
      </c>
      <c r="E110" s="33"/>
      <c r="F110" s="33"/>
      <c r="G110" s="29"/>
    </row>
    <row r="111" spans="1:7" ht="21" customHeight="1" x14ac:dyDescent="0.25">
      <c r="A111" s="11"/>
      <c r="B111" s="12"/>
      <c r="C111" s="13" t="str">
        <f>+$J$2</f>
        <v>Niendorfer TSV 2</v>
      </c>
      <c r="D111" s="13" t="str">
        <f>+$J$8</f>
        <v>Eimsbütteler TV 2</v>
      </c>
      <c r="E111" s="31" t="s">
        <v>90</v>
      </c>
      <c r="F111" s="31" t="s">
        <v>99</v>
      </c>
      <c r="G111" s="27" t="s">
        <v>128</v>
      </c>
    </row>
    <row r="112" spans="1:7" ht="21" customHeight="1" x14ac:dyDescent="0.25">
      <c r="A112" s="11"/>
      <c r="B112" s="12"/>
      <c r="C112" s="13" t="str">
        <f>+$J$3</f>
        <v>Elmshorner HT 1</v>
      </c>
      <c r="D112" s="13" t="str">
        <f>+$J$10</f>
        <v>HT Norderstedt 3</v>
      </c>
      <c r="E112" s="31" t="s">
        <v>90</v>
      </c>
      <c r="F112" s="31" t="s">
        <v>134</v>
      </c>
      <c r="G112" s="27" t="s">
        <v>135</v>
      </c>
    </row>
    <row r="113" spans="1:7" ht="21" customHeight="1" x14ac:dyDescent="0.25">
      <c r="A113" s="11"/>
      <c r="B113" s="12"/>
      <c r="C113" s="13" t="str">
        <f>+$J$5</f>
        <v>SG Hamburg-Nord 3</v>
      </c>
      <c r="D113" s="13" t="str">
        <f>+$J$13</f>
        <v>SG Altona 1</v>
      </c>
      <c r="E113" s="31" t="s">
        <v>90</v>
      </c>
      <c r="F113" s="31" t="s">
        <v>96</v>
      </c>
      <c r="G113" s="27" t="s">
        <v>136</v>
      </c>
    </row>
    <row r="114" spans="1:7" ht="21" customHeight="1" x14ac:dyDescent="0.25">
      <c r="A114" s="15"/>
      <c r="C114" s="13" t="str">
        <f>+$J$7</f>
        <v>Rellinger TV 1</v>
      </c>
      <c r="D114" s="13" t="str">
        <f>+$J$11</f>
        <v>FC St. Pauli 3</v>
      </c>
      <c r="E114" s="31" t="s">
        <v>89</v>
      </c>
      <c r="F114" s="35" t="s">
        <v>92</v>
      </c>
      <c r="G114" s="27" t="s">
        <v>131</v>
      </c>
    </row>
    <row r="115" spans="1:7" ht="21" customHeight="1" thickBot="1" x14ac:dyDescent="0.3">
      <c r="A115" s="16"/>
      <c r="B115" s="17"/>
      <c r="C115" s="18" t="str">
        <f>+$J$9</f>
        <v>HSG Elbvororte 2</v>
      </c>
      <c r="D115" s="18" t="str">
        <f>+$J$12</f>
        <v>TuS Esingen 2</v>
      </c>
      <c r="E115" s="44" t="s">
        <v>89</v>
      </c>
      <c r="F115" s="44" t="s">
        <v>137</v>
      </c>
      <c r="G115" s="46" t="s">
        <v>102</v>
      </c>
    </row>
    <row r="116" spans="1:7" ht="21" customHeight="1" x14ac:dyDescent="0.25">
      <c r="A116" s="5" t="s">
        <v>7</v>
      </c>
      <c r="B116" s="6" t="s">
        <v>41</v>
      </c>
      <c r="C116" s="7" t="str">
        <f>+$J$11</f>
        <v>FC St. Pauli 3</v>
      </c>
      <c r="D116" s="7" t="str">
        <f>+$J$9</f>
        <v>HSG Elbvororte 2</v>
      </c>
      <c r="E116" s="33"/>
      <c r="F116" s="33"/>
      <c r="G116" s="29"/>
    </row>
    <row r="117" spans="1:7" ht="21" customHeight="1" x14ac:dyDescent="0.25">
      <c r="A117" s="11"/>
      <c r="B117" s="12"/>
      <c r="C117" s="13" t="str">
        <f>+$J$13</f>
        <v>SG Altona 1</v>
      </c>
      <c r="D117" s="13" t="str">
        <f>+$J$7</f>
        <v>Rellinger TV 1</v>
      </c>
      <c r="E117" s="31" t="s">
        <v>90</v>
      </c>
      <c r="F117" s="31" t="s">
        <v>97</v>
      </c>
      <c r="G117" s="27" t="s">
        <v>133</v>
      </c>
    </row>
    <row r="118" spans="1:7" ht="21" customHeight="1" x14ac:dyDescent="0.25">
      <c r="A118" s="11"/>
      <c r="B118" s="12"/>
      <c r="C118" s="13" t="str">
        <f>+$J$10</f>
        <v>HT Norderstedt 3</v>
      </c>
      <c r="D118" s="13" t="str">
        <f>+$J$5</f>
        <v>SG Hamburg-Nord 3</v>
      </c>
      <c r="E118" s="31" t="s">
        <v>90</v>
      </c>
      <c r="F118" s="43">
        <v>0.83333333333333337</v>
      </c>
      <c r="G118" s="27" t="s">
        <v>117</v>
      </c>
    </row>
    <row r="119" spans="1:7" ht="21" customHeight="1" x14ac:dyDescent="0.25">
      <c r="A119" s="11"/>
      <c r="B119" s="12"/>
      <c r="C119" s="13" t="str">
        <f>+$J$8</f>
        <v>Eimsbütteler TV 2</v>
      </c>
      <c r="D119" s="13" t="str">
        <f>+$J$3</f>
        <v>Elmshorner HT 1</v>
      </c>
      <c r="E119" s="31" t="s">
        <v>89</v>
      </c>
      <c r="F119" s="31" t="s">
        <v>138</v>
      </c>
      <c r="G119" s="27" t="s">
        <v>125</v>
      </c>
    </row>
    <row r="120" spans="1:7" ht="21" customHeight="1" x14ac:dyDescent="0.25">
      <c r="A120" s="15"/>
      <c r="C120" s="13" t="str">
        <f>+$J$6</f>
        <v>TSV Ellerbek 3</v>
      </c>
      <c r="D120" s="13" t="str">
        <f>+$J$2</f>
        <v>Niendorfer TSV 2</v>
      </c>
      <c r="E120" s="31" t="s">
        <v>90</v>
      </c>
      <c r="F120" s="31" t="s">
        <v>96</v>
      </c>
      <c r="G120" s="27" t="s">
        <v>126</v>
      </c>
    </row>
    <row r="121" spans="1:7" ht="21" customHeight="1" thickBot="1" x14ac:dyDescent="0.3">
      <c r="A121" s="16"/>
      <c r="B121" s="17"/>
      <c r="C121" s="18" t="str">
        <f>+$J$12</f>
        <v>TuS Esingen 2</v>
      </c>
      <c r="D121" s="18" t="str">
        <f>+$J$4</f>
        <v>TuS Holstein Quickborn 1</v>
      </c>
      <c r="E121" s="44" t="s">
        <v>90</v>
      </c>
      <c r="F121" s="44" t="s">
        <v>132</v>
      </c>
      <c r="G121" s="46" t="s">
        <v>91</v>
      </c>
    </row>
    <row r="122" spans="1:7" ht="21" customHeight="1" x14ac:dyDescent="0.25">
      <c r="A122" s="5" t="s">
        <v>8</v>
      </c>
      <c r="B122" s="6" t="s">
        <v>114</v>
      </c>
      <c r="C122" s="7" t="str">
        <f>+$J$2</f>
        <v>Niendorfer TSV 2</v>
      </c>
      <c r="D122" s="7" t="str">
        <f>+$J$4</f>
        <v>TuS Holstein Quickborn 1</v>
      </c>
      <c r="E122" s="33" t="s">
        <v>90</v>
      </c>
      <c r="F122" s="33" t="s">
        <v>99</v>
      </c>
      <c r="G122" s="29" t="s">
        <v>128</v>
      </c>
    </row>
    <row r="123" spans="1:7" ht="21" customHeight="1" x14ac:dyDescent="0.25">
      <c r="A123" s="11"/>
      <c r="B123" s="12"/>
      <c r="C123" s="13" t="str">
        <f>+$J$3</f>
        <v>Elmshorner HT 1</v>
      </c>
      <c r="D123" s="13" t="str">
        <f>+$J$6</f>
        <v>TSV Ellerbek 3</v>
      </c>
      <c r="E123" s="31" t="s">
        <v>90</v>
      </c>
      <c r="F123" s="31" t="s">
        <v>134</v>
      </c>
      <c r="G123" s="27" t="s">
        <v>135</v>
      </c>
    </row>
    <row r="124" spans="1:7" ht="21" customHeight="1" x14ac:dyDescent="0.25">
      <c r="A124" s="11"/>
      <c r="B124" s="12"/>
      <c r="C124" s="13" t="str">
        <f>+$J$5</f>
        <v>SG Hamburg-Nord 3</v>
      </c>
      <c r="D124" s="13" t="str">
        <f>+$J$8</f>
        <v>Eimsbütteler TV 2</v>
      </c>
      <c r="E124" s="31" t="s">
        <v>90</v>
      </c>
      <c r="F124" s="31" t="s">
        <v>96</v>
      </c>
      <c r="G124" s="27" t="s">
        <v>136</v>
      </c>
    </row>
    <row r="125" spans="1:7" ht="21" customHeight="1" x14ac:dyDescent="0.25">
      <c r="A125" s="11"/>
      <c r="B125" s="12"/>
      <c r="C125" s="13" t="str">
        <f>+$J$7</f>
        <v>Rellinger TV 1</v>
      </c>
      <c r="D125" s="13" t="str">
        <f>+$J$10</f>
        <v>HT Norderstedt 3</v>
      </c>
      <c r="E125" s="31" t="s">
        <v>89</v>
      </c>
      <c r="F125" s="35" t="s">
        <v>92</v>
      </c>
      <c r="G125" s="27" t="s">
        <v>131</v>
      </c>
    </row>
    <row r="126" spans="1:7" ht="21" customHeight="1" x14ac:dyDescent="0.25">
      <c r="A126" s="11"/>
      <c r="B126" s="12"/>
      <c r="C126" s="13" t="str">
        <f>+$J$9</f>
        <v>HSG Elbvororte 2</v>
      </c>
      <c r="D126" s="13" t="str">
        <f>+$J$13</f>
        <v>SG Altona 1</v>
      </c>
      <c r="E126" s="31" t="s">
        <v>89</v>
      </c>
      <c r="F126" s="31" t="s">
        <v>137</v>
      </c>
      <c r="G126" s="27" t="s">
        <v>102</v>
      </c>
    </row>
    <row r="127" spans="1:7" ht="21" customHeight="1" thickBot="1" x14ac:dyDescent="0.3">
      <c r="A127" s="11"/>
      <c r="B127" s="12"/>
      <c r="C127" s="13" t="str">
        <f>+$J$11</f>
        <v>FC St. Pauli 3</v>
      </c>
      <c r="D127" s="13" t="str">
        <f>+$J$12</f>
        <v>TuS Esingen 2</v>
      </c>
      <c r="E127" s="31"/>
      <c r="F127" s="31"/>
      <c r="G127" s="27"/>
    </row>
    <row r="128" spans="1:7" ht="21" customHeight="1" x14ac:dyDescent="0.25">
      <c r="A128" s="20" t="s">
        <v>9</v>
      </c>
      <c r="B128" s="57" t="s">
        <v>43</v>
      </c>
      <c r="C128" s="7" t="str">
        <f>+$J$13</f>
        <v>SG Altona 1</v>
      </c>
      <c r="D128" s="7" t="str">
        <f>+$J$11</f>
        <v>FC St. Pauli 3</v>
      </c>
      <c r="E128" s="33" t="s">
        <v>90</v>
      </c>
      <c r="F128" s="33" t="s">
        <v>97</v>
      </c>
      <c r="G128" s="29" t="s">
        <v>133</v>
      </c>
    </row>
    <row r="129" spans="1:7" ht="21" customHeight="1" x14ac:dyDescent="0.25">
      <c r="A129" s="11"/>
      <c r="B129" s="58"/>
      <c r="C129" s="13" t="str">
        <f>+$J$10</f>
        <v>HT Norderstedt 3</v>
      </c>
      <c r="D129" s="13" t="str">
        <f>+$J$9</f>
        <v>HSG Elbvororte 2</v>
      </c>
      <c r="E129" s="31" t="s">
        <v>90</v>
      </c>
      <c r="F129" s="43">
        <v>0.83333333333333337</v>
      </c>
      <c r="G129" s="27" t="s">
        <v>117</v>
      </c>
    </row>
    <row r="130" spans="1:7" ht="21" customHeight="1" x14ac:dyDescent="0.25">
      <c r="A130" s="11"/>
      <c r="B130" s="12"/>
      <c r="C130" s="13" t="str">
        <f>+$J$8</f>
        <v>Eimsbütteler TV 2</v>
      </c>
      <c r="D130" s="13" t="str">
        <f>+$J$7</f>
        <v>Rellinger TV 1</v>
      </c>
      <c r="E130" s="31" t="s">
        <v>89</v>
      </c>
      <c r="F130" s="31" t="s">
        <v>138</v>
      </c>
      <c r="G130" s="27" t="s">
        <v>129</v>
      </c>
    </row>
    <row r="131" spans="1:7" ht="21" customHeight="1" x14ac:dyDescent="0.25">
      <c r="A131" s="11"/>
      <c r="B131" s="12"/>
      <c r="C131" s="13" t="str">
        <f>+$J$6</f>
        <v>TSV Ellerbek 3</v>
      </c>
      <c r="D131" s="13" t="str">
        <f>+$J$5</f>
        <v>SG Hamburg-Nord 3</v>
      </c>
      <c r="E131" s="31" t="s">
        <v>90</v>
      </c>
      <c r="F131" s="31" t="s">
        <v>96</v>
      </c>
      <c r="G131" s="27" t="s">
        <v>126</v>
      </c>
    </row>
    <row r="132" spans="1:7" ht="21" customHeight="1" x14ac:dyDescent="0.25">
      <c r="A132" s="15"/>
      <c r="C132" s="13" t="str">
        <f>+$J$4</f>
        <v>TuS Holstein Quickborn 1</v>
      </c>
      <c r="D132" s="13" t="str">
        <f>+$J$3</f>
        <v>Elmshorner HT 1</v>
      </c>
      <c r="E132" s="32"/>
      <c r="F132" s="32"/>
      <c r="G132" s="28"/>
    </row>
    <row r="133" spans="1:7" ht="21" customHeight="1" thickBot="1" x14ac:dyDescent="0.3">
      <c r="A133" s="16"/>
      <c r="B133" s="17"/>
      <c r="C133" s="18" t="str">
        <f>+$J$12</f>
        <v>TuS Esingen 2</v>
      </c>
      <c r="D133" s="18" t="str">
        <f>+$J$2</f>
        <v>Niendorfer TSV 2</v>
      </c>
      <c r="E133" s="44" t="s">
        <v>90</v>
      </c>
      <c r="F133" s="44" t="s">
        <v>132</v>
      </c>
      <c r="G133" s="46" t="s">
        <v>91</v>
      </c>
    </row>
  </sheetData>
  <autoFilter ref="A1:G133" xr:uid="{8CCA6DFC-989D-4D00-AC1C-F82900B8B484}"/>
  <mergeCells count="1">
    <mergeCell ref="B128:B129"/>
  </mergeCells>
  <pageMargins left="0.19685039370078741" right="0.19685039370078741" top="0.78740157480314965" bottom="0.39370078740157483" header="0.31496062992125984" footer="0.31496062992125984"/>
  <pageSetup paperSize="9" scale="94" fitToHeight="1000" orientation="portrait" r:id="rId1"/>
  <headerFooter>
    <oddHeader>&amp;L&amp;"Arial,Standard"2021/2022&amp;C&amp;"Arial,Fett"&amp;12 Landesliga Männer Staffel 1 (121)&amp;R&amp;"Arial,Standard"Stand: 10.06.2021</oddHeader>
  </headerFooter>
  <rowBreaks count="3" manualBreakCount="3">
    <brk id="37" max="6" man="1"/>
    <brk id="73" max="6" man="1"/>
    <brk id="1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0C22-60CD-4B66-98C3-321AD378D2C4}">
  <sheetPr>
    <tabColor rgb="FF0070C0"/>
  </sheetPr>
  <dimension ref="A1:M133"/>
  <sheetViews>
    <sheetView view="pageBreakPreview" topLeftCell="A106" zoomScale="60" zoomScaleNormal="100" workbookViewId="0">
      <selection activeCell="G133" sqref="A1:G13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30" style="2" bestFit="1" customWidth="1"/>
    <col min="5" max="5" width="4.7109375" style="2" bestFit="1" customWidth="1"/>
    <col min="6" max="6" width="9.5703125" style="2" customWidth="1"/>
    <col min="7" max="7" width="20.14062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3" width="3" style="4" bestFit="1" customWidth="1"/>
    <col min="14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22</v>
      </c>
      <c r="C2" s="7" t="str">
        <f>+$J$2</f>
        <v>Niendorfer TSV 1</v>
      </c>
      <c r="D2" s="7" t="str">
        <f>+$J$3</f>
        <v>TuS Finkenwerder 1</v>
      </c>
      <c r="E2" s="33" t="s">
        <v>90</v>
      </c>
      <c r="F2" s="39" t="s">
        <v>116</v>
      </c>
      <c r="G2" s="29" t="s">
        <v>130</v>
      </c>
      <c r="I2" s="9">
        <v>1</v>
      </c>
      <c r="J2" s="10" t="s">
        <v>57</v>
      </c>
      <c r="L2" s="4">
        <f t="shared" ref="L2:L13" si="0">COUNTIF(C:D,J2)</f>
        <v>22</v>
      </c>
      <c r="M2" s="4">
        <f t="shared" ref="M2:M13" si="1">COUNTIF(C:C,J2)</f>
        <v>11</v>
      </c>
    </row>
    <row r="3" spans="1:13" ht="21" customHeight="1" x14ac:dyDescent="0.25">
      <c r="A3" s="11"/>
      <c r="B3" s="12"/>
      <c r="C3" s="13" t="str">
        <f>+$J$4</f>
        <v>TH Eilbeck 2</v>
      </c>
      <c r="D3" s="13" t="str">
        <f>+$J$5</f>
        <v>AMTV Hamburg 2</v>
      </c>
      <c r="E3" s="31" t="s">
        <v>90</v>
      </c>
      <c r="F3" s="35" t="s">
        <v>99</v>
      </c>
      <c r="G3" s="27" t="s">
        <v>95</v>
      </c>
      <c r="I3" s="9">
        <v>2</v>
      </c>
      <c r="J3" s="10" t="s">
        <v>12</v>
      </c>
      <c r="L3" s="4">
        <f t="shared" si="0"/>
        <v>22</v>
      </c>
      <c r="M3" s="4">
        <f t="shared" si="1"/>
        <v>11</v>
      </c>
    </row>
    <row r="4" spans="1:13" ht="21" customHeight="1" x14ac:dyDescent="0.25">
      <c r="A4" s="11"/>
      <c r="B4" s="12"/>
      <c r="C4" s="13" t="str">
        <f>+$J$6</f>
        <v>TSV Ellerbek 2</v>
      </c>
      <c r="D4" s="13" t="str">
        <f>+$J$7</f>
        <v>Ahrensburger TSV 1</v>
      </c>
      <c r="E4" s="31" t="s">
        <v>90</v>
      </c>
      <c r="F4" s="35" t="s">
        <v>96</v>
      </c>
      <c r="G4" s="47" t="s">
        <v>126</v>
      </c>
      <c r="I4" s="9">
        <v>3</v>
      </c>
      <c r="J4" s="10" t="s">
        <v>16</v>
      </c>
      <c r="L4" s="4">
        <f t="shared" si="0"/>
        <v>22</v>
      </c>
      <c r="M4" s="4">
        <f t="shared" si="1"/>
        <v>11</v>
      </c>
    </row>
    <row r="5" spans="1:13" ht="21" customHeight="1" x14ac:dyDescent="0.25">
      <c r="A5" s="11"/>
      <c r="B5" s="12"/>
      <c r="C5" s="13" t="str">
        <f>+$J$8</f>
        <v>Eimsbütteler TV 1</v>
      </c>
      <c r="D5" s="13" t="str">
        <f>+$J$9</f>
        <v>SC Alstertal-Langenhorn 2</v>
      </c>
      <c r="E5" s="31" t="s">
        <v>89</v>
      </c>
      <c r="F5" s="35" t="s">
        <v>97</v>
      </c>
      <c r="G5" s="27" t="s">
        <v>129</v>
      </c>
      <c r="I5" s="9">
        <v>4</v>
      </c>
      <c r="J5" s="10" t="s">
        <v>61</v>
      </c>
      <c r="L5" s="4">
        <f t="shared" si="0"/>
        <v>22</v>
      </c>
      <c r="M5" s="4">
        <f t="shared" si="1"/>
        <v>11</v>
      </c>
    </row>
    <row r="6" spans="1:13" ht="21" customHeight="1" x14ac:dyDescent="0.25">
      <c r="A6" s="15"/>
      <c r="C6" s="13" t="str">
        <f>+$J$10</f>
        <v>SG Wilhelmsburg 1</v>
      </c>
      <c r="D6" s="13" t="str">
        <f>+$J$11</f>
        <v>HG Hamburg-Barmbek 3</v>
      </c>
      <c r="E6" s="32" t="s">
        <v>90</v>
      </c>
      <c r="F6" s="32" t="s">
        <v>99</v>
      </c>
      <c r="G6" s="28" t="s">
        <v>123</v>
      </c>
      <c r="I6" s="9">
        <v>5</v>
      </c>
      <c r="J6" s="10" t="s">
        <v>67</v>
      </c>
      <c r="L6" s="4">
        <f t="shared" si="0"/>
        <v>22</v>
      </c>
      <c r="M6" s="4">
        <f t="shared" si="1"/>
        <v>11</v>
      </c>
    </row>
    <row r="7" spans="1:13" ht="21" customHeight="1" thickBot="1" x14ac:dyDescent="0.3">
      <c r="A7" s="16"/>
      <c r="B7" s="17"/>
      <c r="C7" s="18" t="str">
        <f>+$J$12</f>
        <v>HL Buchholz08-Rosengarten 1</v>
      </c>
      <c r="D7" s="18" t="str">
        <f>+$J$13</f>
        <v>HT Norderstedt 2</v>
      </c>
      <c r="E7" s="44" t="s">
        <v>90</v>
      </c>
      <c r="F7" s="45" t="s">
        <v>141</v>
      </c>
      <c r="G7" s="46" t="s">
        <v>142</v>
      </c>
      <c r="I7" s="9">
        <v>6</v>
      </c>
      <c r="J7" s="10" t="s">
        <v>60</v>
      </c>
      <c r="L7" s="4">
        <f t="shared" si="0"/>
        <v>22</v>
      </c>
      <c r="M7" s="4">
        <f t="shared" si="1"/>
        <v>11</v>
      </c>
    </row>
    <row r="8" spans="1:13" ht="21" customHeight="1" x14ac:dyDescent="0.25">
      <c r="A8" s="5">
        <v>2</v>
      </c>
      <c r="B8" s="6" t="s">
        <v>23</v>
      </c>
      <c r="C8" s="7" t="str">
        <f>+$J$13</f>
        <v>HT Norderstedt 2</v>
      </c>
      <c r="D8" s="7" t="str">
        <f>+$J$10</f>
        <v>SG Wilhelmsburg 1</v>
      </c>
      <c r="E8" s="33" t="s">
        <v>89</v>
      </c>
      <c r="F8" s="42">
        <v>0.66666666666666663</v>
      </c>
      <c r="G8" s="29" t="s">
        <v>117</v>
      </c>
      <c r="I8" s="9">
        <v>7</v>
      </c>
      <c r="J8" s="10" t="s">
        <v>84</v>
      </c>
      <c r="L8" s="4">
        <f t="shared" si="0"/>
        <v>21</v>
      </c>
      <c r="M8" s="4">
        <f t="shared" si="1"/>
        <v>11</v>
      </c>
    </row>
    <row r="9" spans="1:13" ht="21" customHeight="1" x14ac:dyDescent="0.25">
      <c r="A9" s="11"/>
      <c r="B9" s="12"/>
      <c r="C9" s="13" t="str">
        <f>+$J$11</f>
        <v>HG Hamburg-Barmbek 3</v>
      </c>
      <c r="D9" s="13" t="str">
        <f>+$J$8</f>
        <v>Eimsbütteler TV 1</v>
      </c>
      <c r="E9" s="31" t="s">
        <v>90</v>
      </c>
      <c r="F9" s="43">
        <v>0.6875</v>
      </c>
      <c r="G9" s="27" t="s">
        <v>139</v>
      </c>
      <c r="I9" s="9">
        <v>8</v>
      </c>
      <c r="J9" s="10" t="s">
        <v>62</v>
      </c>
      <c r="L9" s="4">
        <f t="shared" si="0"/>
        <v>22</v>
      </c>
      <c r="M9" s="4">
        <f t="shared" si="1"/>
        <v>11</v>
      </c>
    </row>
    <row r="10" spans="1:13" ht="21" customHeight="1" x14ac:dyDescent="0.25">
      <c r="A10" s="11"/>
      <c r="B10" s="12"/>
      <c r="C10" s="13" t="str">
        <f>+$J$9</f>
        <v>SC Alstertal-Langenhorn 2</v>
      </c>
      <c r="D10" s="13" t="str">
        <f>+$J$6</f>
        <v>TSV Ellerbek 2</v>
      </c>
      <c r="E10" s="31" t="s">
        <v>89</v>
      </c>
      <c r="F10" s="40" t="s">
        <v>96</v>
      </c>
      <c r="G10" s="27" t="s">
        <v>103</v>
      </c>
      <c r="I10" s="9">
        <v>9</v>
      </c>
      <c r="J10" s="10" t="s">
        <v>58</v>
      </c>
      <c r="L10" s="4">
        <f t="shared" si="0"/>
        <v>22</v>
      </c>
      <c r="M10" s="4">
        <f t="shared" si="1"/>
        <v>11</v>
      </c>
    </row>
    <row r="11" spans="1:13" ht="21" customHeight="1" x14ac:dyDescent="0.25">
      <c r="A11" s="11"/>
      <c r="B11" s="12"/>
      <c r="C11" s="13" t="str">
        <f>+$J$7</f>
        <v>Ahrensburger TSV 1</v>
      </c>
      <c r="D11" s="13" t="str">
        <f>+$J$4</f>
        <v>TH Eilbeck 2</v>
      </c>
      <c r="E11" s="31" t="s">
        <v>89</v>
      </c>
      <c r="F11" s="35" t="s">
        <v>121</v>
      </c>
      <c r="G11" s="27" t="s">
        <v>140</v>
      </c>
      <c r="I11" s="9">
        <v>10</v>
      </c>
      <c r="J11" s="10" t="s">
        <v>56</v>
      </c>
      <c r="L11" s="4">
        <f t="shared" si="0"/>
        <v>22</v>
      </c>
      <c r="M11" s="4">
        <f t="shared" si="1"/>
        <v>11</v>
      </c>
    </row>
    <row r="12" spans="1:13" ht="21" customHeight="1" x14ac:dyDescent="0.25">
      <c r="A12" s="15"/>
      <c r="C12" s="13" t="str">
        <f>+$J$5</f>
        <v>AMTV Hamburg 2</v>
      </c>
      <c r="D12" s="13" t="str">
        <f>+$J$2</f>
        <v>Niendorfer TSV 1</v>
      </c>
      <c r="E12" s="32" t="s">
        <v>90</v>
      </c>
      <c r="F12" s="32" t="s">
        <v>97</v>
      </c>
      <c r="G12" s="28" t="s">
        <v>118</v>
      </c>
      <c r="I12" s="9">
        <v>11</v>
      </c>
      <c r="J12" s="10" t="s">
        <v>63</v>
      </c>
      <c r="L12" s="4">
        <f t="shared" si="0"/>
        <v>22</v>
      </c>
      <c r="M12" s="4">
        <f t="shared" si="1"/>
        <v>11</v>
      </c>
    </row>
    <row r="13" spans="1:13" ht="21" customHeight="1" thickBot="1" x14ac:dyDescent="0.3">
      <c r="A13" s="16"/>
      <c r="B13" s="17"/>
      <c r="C13" s="18" t="str">
        <f>+$J$3</f>
        <v>TuS Finkenwerder 1</v>
      </c>
      <c r="D13" s="18" t="str">
        <f>+$J$12</f>
        <v>HL Buchholz08-Rosengarten 1</v>
      </c>
      <c r="E13" s="44" t="s">
        <v>90</v>
      </c>
      <c r="F13" s="45" t="s">
        <v>99</v>
      </c>
      <c r="G13" s="46" t="s">
        <v>143</v>
      </c>
      <c r="I13" s="9">
        <v>12</v>
      </c>
      <c r="J13" s="10" t="s">
        <v>64</v>
      </c>
      <c r="L13" s="4">
        <f t="shared" si="0"/>
        <v>22</v>
      </c>
      <c r="M13" s="4">
        <f t="shared" si="1"/>
        <v>11</v>
      </c>
    </row>
    <row r="14" spans="1:13" ht="21" customHeight="1" x14ac:dyDescent="0.25">
      <c r="A14" s="5">
        <v>3</v>
      </c>
      <c r="B14" s="6" t="s">
        <v>24</v>
      </c>
      <c r="C14" s="7" t="str">
        <f>+$J$3</f>
        <v>TuS Finkenwerder 1</v>
      </c>
      <c r="D14" s="7" t="str">
        <f>+$J$5</f>
        <v>AMTV Hamburg 2</v>
      </c>
      <c r="E14" s="33" t="s">
        <v>90</v>
      </c>
      <c r="F14" s="33" t="s">
        <v>99</v>
      </c>
      <c r="G14" s="29" t="s">
        <v>143</v>
      </c>
    </row>
    <row r="15" spans="1:13" ht="21" customHeight="1" x14ac:dyDescent="0.25">
      <c r="A15" s="11"/>
      <c r="B15" s="12"/>
      <c r="C15" s="13" t="str">
        <f>+$J$2</f>
        <v>Niendorfer TSV 1</v>
      </c>
      <c r="D15" s="13" t="str">
        <f>+$J$7</f>
        <v>Ahrensburger TSV 1</v>
      </c>
      <c r="E15" s="31" t="s">
        <v>90</v>
      </c>
      <c r="F15" s="31" t="s">
        <v>116</v>
      </c>
      <c r="G15" s="27" t="s">
        <v>130</v>
      </c>
    </row>
    <row r="16" spans="1:13" ht="21" customHeight="1" x14ac:dyDescent="0.25">
      <c r="A16" s="11"/>
      <c r="B16" s="12"/>
      <c r="C16" s="13" t="str">
        <f>+$J$4</f>
        <v>TH Eilbeck 2</v>
      </c>
      <c r="D16" s="13" t="str">
        <f>+$J$9</f>
        <v>SC Alstertal-Langenhorn 2</v>
      </c>
      <c r="E16" s="31" t="s">
        <v>90</v>
      </c>
      <c r="F16" s="31" t="s">
        <v>99</v>
      </c>
      <c r="G16" s="27" t="s">
        <v>95</v>
      </c>
    </row>
    <row r="17" spans="1:7" ht="21" customHeight="1" x14ac:dyDescent="0.25">
      <c r="A17" s="11"/>
      <c r="B17" s="12"/>
      <c r="C17" s="13" t="str">
        <f>+$J$6</f>
        <v>TSV Ellerbek 2</v>
      </c>
      <c r="D17" s="13" t="str">
        <f>+$J$11</f>
        <v>HG Hamburg-Barmbek 3</v>
      </c>
      <c r="E17" s="31" t="s">
        <v>90</v>
      </c>
      <c r="F17" s="43">
        <v>0.66666666666666663</v>
      </c>
      <c r="G17" s="27" t="s">
        <v>126</v>
      </c>
    </row>
    <row r="18" spans="1:7" ht="21" customHeight="1" x14ac:dyDescent="0.25">
      <c r="A18" s="15"/>
      <c r="C18" s="13" t="str">
        <f>+$J$8</f>
        <v>Eimsbütteler TV 1</v>
      </c>
      <c r="D18" s="13" t="str">
        <f>+$J$13</f>
        <v>HT Norderstedt 2</v>
      </c>
      <c r="E18" s="32" t="s">
        <v>89</v>
      </c>
      <c r="F18" s="32" t="s">
        <v>97</v>
      </c>
      <c r="G18" s="28" t="s">
        <v>125</v>
      </c>
    </row>
    <row r="19" spans="1:7" ht="21" customHeight="1" thickBot="1" x14ac:dyDescent="0.3">
      <c r="A19" s="16"/>
      <c r="B19" s="17"/>
      <c r="C19" s="18" t="str">
        <f>+$J$12</f>
        <v>HL Buchholz08-Rosengarten 1</v>
      </c>
      <c r="D19" s="18" t="str">
        <f>+$J$10</f>
        <v>SG Wilhelmsburg 1</v>
      </c>
      <c r="E19" s="44" t="s">
        <v>90</v>
      </c>
      <c r="F19" s="44" t="s">
        <v>141</v>
      </c>
      <c r="G19" s="46" t="s">
        <v>142</v>
      </c>
    </row>
    <row r="20" spans="1:7" ht="21" customHeight="1" x14ac:dyDescent="0.25">
      <c r="A20" s="5">
        <v>4</v>
      </c>
      <c r="B20" s="19" t="s">
        <v>25</v>
      </c>
      <c r="C20" s="7" t="str">
        <f>+$J$10</f>
        <v>SG Wilhelmsburg 1</v>
      </c>
      <c r="D20" s="7" t="str">
        <f>+$J$8</f>
        <v>Eimsbütteler TV 1</v>
      </c>
      <c r="E20" s="33" t="s">
        <v>90</v>
      </c>
      <c r="F20" s="33" t="s">
        <v>99</v>
      </c>
      <c r="G20" s="29" t="s">
        <v>123</v>
      </c>
    </row>
    <row r="21" spans="1:7" ht="21" customHeight="1" x14ac:dyDescent="0.25">
      <c r="A21" s="11"/>
      <c r="B21" s="12"/>
      <c r="C21" s="13" t="str">
        <f>+$J$13</f>
        <v>HT Norderstedt 2</v>
      </c>
      <c r="D21" s="13" t="str">
        <f>+$J$6</f>
        <v>TSV Ellerbek 2</v>
      </c>
      <c r="E21" s="31" t="s">
        <v>90</v>
      </c>
      <c r="F21" s="31" t="s">
        <v>99</v>
      </c>
      <c r="G21" s="27" t="s">
        <v>117</v>
      </c>
    </row>
    <row r="22" spans="1:7" ht="21" customHeight="1" x14ac:dyDescent="0.25">
      <c r="A22" s="11"/>
      <c r="B22" s="12"/>
      <c r="C22" s="13" t="str">
        <f>+$J$11</f>
        <v>HG Hamburg-Barmbek 3</v>
      </c>
      <c r="D22" s="13" t="str">
        <f>+$J$4</f>
        <v>TH Eilbeck 2</v>
      </c>
      <c r="E22" s="31" t="s">
        <v>90</v>
      </c>
      <c r="F22" s="43">
        <v>0.6875</v>
      </c>
      <c r="G22" s="27" t="s">
        <v>139</v>
      </c>
    </row>
    <row r="23" spans="1:7" ht="21" customHeight="1" x14ac:dyDescent="0.25">
      <c r="A23" s="11"/>
      <c r="B23" s="12"/>
      <c r="C23" s="13" t="str">
        <f>+$J$9</f>
        <v>SC Alstertal-Langenhorn 2</v>
      </c>
      <c r="D23" s="13" t="str">
        <f>+$J$2</f>
        <v>Niendorfer TSV 1</v>
      </c>
      <c r="E23" s="31" t="s">
        <v>89</v>
      </c>
      <c r="F23" s="40" t="s">
        <v>96</v>
      </c>
      <c r="G23" s="27" t="s">
        <v>103</v>
      </c>
    </row>
    <row r="24" spans="1:7" ht="21" customHeight="1" x14ac:dyDescent="0.25">
      <c r="A24" s="15"/>
      <c r="C24" s="13" t="str">
        <f>+$J$7</f>
        <v>Ahrensburger TSV 1</v>
      </c>
      <c r="D24" s="13" t="str">
        <f>+$J$3</f>
        <v>TuS Finkenwerder 1</v>
      </c>
      <c r="E24" s="31" t="s">
        <v>89</v>
      </c>
      <c r="F24" s="35" t="s">
        <v>121</v>
      </c>
      <c r="G24" s="27" t="s">
        <v>140</v>
      </c>
    </row>
    <row r="25" spans="1:7" ht="21" customHeight="1" thickBot="1" x14ac:dyDescent="0.3">
      <c r="A25" s="16"/>
      <c r="B25" s="17"/>
      <c r="C25" s="18" t="str">
        <f>+$J$5</f>
        <v>AMTV Hamburg 2</v>
      </c>
      <c r="D25" s="18" t="str">
        <f>+$J$12</f>
        <v>HL Buchholz08-Rosengarten 1</v>
      </c>
      <c r="E25" s="44" t="s">
        <v>90</v>
      </c>
      <c r="F25" s="44" t="s">
        <v>97</v>
      </c>
      <c r="G25" s="46" t="s">
        <v>118</v>
      </c>
    </row>
    <row r="26" spans="1:7" ht="21" customHeight="1" x14ac:dyDescent="0.25">
      <c r="A26" s="5">
        <v>5</v>
      </c>
      <c r="B26" s="19" t="s">
        <v>26</v>
      </c>
      <c r="C26" s="7" t="str">
        <f>+$J$5</f>
        <v>AMTV Hamburg 2</v>
      </c>
      <c r="D26" s="7" t="str">
        <f>+$J$7</f>
        <v>Ahrensburger TSV 1</v>
      </c>
      <c r="E26" s="33" t="s">
        <v>90</v>
      </c>
      <c r="F26" s="33" t="s">
        <v>97</v>
      </c>
      <c r="G26" s="29" t="s">
        <v>118</v>
      </c>
    </row>
    <row r="27" spans="1:7" ht="21" customHeight="1" x14ac:dyDescent="0.25">
      <c r="A27" s="11"/>
      <c r="B27" s="12"/>
      <c r="C27" s="13" t="str">
        <f>+$J$3</f>
        <v>TuS Finkenwerder 1</v>
      </c>
      <c r="D27" s="13" t="str">
        <f>+$J$9</f>
        <v>SC Alstertal-Langenhorn 2</v>
      </c>
      <c r="E27" s="31" t="s">
        <v>90</v>
      </c>
      <c r="F27" s="31" t="s">
        <v>99</v>
      </c>
      <c r="G27" s="27" t="s">
        <v>143</v>
      </c>
    </row>
    <row r="28" spans="1:7" ht="21" customHeight="1" x14ac:dyDescent="0.25">
      <c r="A28" s="11"/>
      <c r="B28" s="12"/>
      <c r="C28" s="13" t="str">
        <f>+$J$2</f>
        <v>Niendorfer TSV 1</v>
      </c>
      <c r="D28" s="13" t="str">
        <f>+$J$11</f>
        <v>HG Hamburg-Barmbek 3</v>
      </c>
      <c r="E28" s="31" t="s">
        <v>90</v>
      </c>
      <c r="F28" s="31" t="s">
        <v>116</v>
      </c>
      <c r="G28" s="27" t="s">
        <v>120</v>
      </c>
    </row>
    <row r="29" spans="1:7" ht="21" customHeight="1" x14ac:dyDescent="0.25">
      <c r="A29" s="11"/>
      <c r="B29" s="12"/>
      <c r="C29" s="13" t="str">
        <f>+$J$4</f>
        <v>TH Eilbeck 2</v>
      </c>
      <c r="D29" s="13" t="str">
        <f>+$J$13</f>
        <v>HT Norderstedt 2</v>
      </c>
      <c r="E29" s="31" t="s">
        <v>90</v>
      </c>
      <c r="F29" s="31" t="s">
        <v>99</v>
      </c>
      <c r="G29" s="27" t="s">
        <v>95</v>
      </c>
    </row>
    <row r="30" spans="1:7" ht="21" customHeight="1" x14ac:dyDescent="0.25">
      <c r="A30" s="15"/>
      <c r="C30" s="13" t="str">
        <f>+$J$6</f>
        <v>TSV Ellerbek 2</v>
      </c>
      <c r="D30" s="13" t="str">
        <f>+$J$10</f>
        <v>SG Wilhelmsburg 1</v>
      </c>
      <c r="E30" s="31" t="s">
        <v>90</v>
      </c>
      <c r="F30" s="35" t="s">
        <v>96</v>
      </c>
      <c r="G30" s="47" t="s">
        <v>126</v>
      </c>
    </row>
    <row r="31" spans="1:7" ht="21" customHeight="1" thickBot="1" x14ac:dyDescent="0.3">
      <c r="A31" s="16"/>
      <c r="B31" s="17"/>
      <c r="C31" s="18" t="str">
        <f>+$J$12</f>
        <v>HL Buchholz08-Rosengarten 1</v>
      </c>
      <c r="D31" s="18" t="str">
        <f>+$J$8</f>
        <v>Eimsbütteler TV 1</v>
      </c>
      <c r="E31" s="44" t="s">
        <v>90</v>
      </c>
      <c r="F31" s="44" t="s">
        <v>141</v>
      </c>
      <c r="G31" s="46" t="s">
        <v>142</v>
      </c>
    </row>
    <row r="32" spans="1:7" ht="21" customHeight="1" x14ac:dyDescent="0.25">
      <c r="A32" s="5">
        <v>6</v>
      </c>
      <c r="B32" s="19" t="s">
        <v>27</v>
      </c>
      <c r="C32" s="7" t="str">
        <f>+$J$8</f>
        <v>Eimsbütteler TV 1</v>
      </c>
      <c r="D32" s="13" t="str">
        <f>+$J$6</f>
        <v>TSV Ellerbek 2</v>
      </c>
      <c r="E32" s="33" t="s">
        <v>89</v>
      </c>
      <c r="F32" s="33" t="s">
        <v>97</v>
      </c>
      <c r="G32" s="29" t="s">
        <v>125</v>
      </c>
    </row>
    <row r="33" spans="1:7" ht="21" customHeight="1" x14ac:dyDescent="0.25">
      <c r="A33" s="11"/>
      <c r="B33" s="12"/>
      <c r="C33" s="13" t="str">
        <f>+$J$10</f>
        <v>SG Wilhelmsburg 1</v>
      </c>
      <c r="D33" s="13" t="str">
        <f>+$J$4</f>
        <v>TH Eilbeck 2</v>
      </c>
      <c r="E33" s="31" t="s">
        <v>90</v>
      </c>
      <c r="F33" s="31" t="s">
        <v>99</v>
      </c>
      <c r="G33" s="27" t="s">
        <v>123</v>
      </c>
    </row>
    <row r="34" spans="1:7" ht="21" customHeight="1" x14ac:dyDescent="0.25">
      <c r="A34" s="11"/>
      <c r="B34" s="12"/>
      <c r="C34" s="13" t="str">
        <f>+$J$13</f>
        <v>HT Norderstedt 2</v>
      </c>
      <c r="D34" s="13" t="str">
        <f>+$J$2</f>
        <v>Niendorfer TSV 1</v>
      </c>
      <c r="E34" s="31" t="s">
        <v>90</v>
      </c>
      <c r="F34" s="31" t="s">
        <v>99</v>
      </c>
      <c r="G34" s="27" t="s">
        <v>117</v>
      </c>
    </row>
    <row r="35" spans="1:7" ht="21" customHeight="1" x14ac:dyDescent="0.25">
      <c r="A35" s="11"/>
      <c r="B35" s="12"/>
      <c r="C35" s="13" t="str">
        <f>+$J$11</f>
        <v>HG Hamburg-Barmbek 3</v>
      </c>
      <c r="D35" s="13" t="str">
        <f>+$J$3</f>
        <v>TuS Finkenwerder 1</v>
      </c>
      <c r="E35" s="31" t="s">
        <v>90</v>
      </c>
      <c r="F35" s="43">
        <v>0.6875</v>
      </c>
      <c r="G35" s="27" t="s">
        <v>139</v>
      </c>
    </row>
    <row r="36" spans="1:7" ht="21" customHeight="1" x14ac:dyDescent="0.25">
      <c r="A36" s="15"/>
      <c r="C36" s="13" t="str">
        <f>+$J$9</f>
        <v>SC Alstertal-Langenhorn 2</v>
      </c>
      <c r="D36" s="13" t="str">
        <f>+$J$5</f>
        <v>AMTV Hamburg 2</v>
      </c>
      <c r="E36" s="32" t="s">
        <v>89</v>
      </c>
      <c r="F36" s="32" t="s">
        <v>96</v>
      </c>
      <c r="G36" s="28" t="s">
        <v>103</v>
      </c>
    </row>
    <row r="37" spans="1:7" ht="21" customHeight="1" thickBot="1" x14ac:dyDescent="0.3">
      <c r="A37" s="16"/>
      <c r="B37" s="17"/>
      <c r="C37" s="18" t="str">
        <f>+$J$7</f>
        <v>Ahrensburger TSV 1</v>
      </c>
      <c r="D37" s="18" t="str">
        <f>+$J$12</f>
        <v>HL Buchholz08-Rosengarten 1</v>
      </c>
      <c r="E37" s="44" t="s">
        <v>89</v>
      </c>
      <c r="F37" s="44" t="s">
        <v>121</v>
      </c>
      <c r="G37" s="46" t="s">
        <v>140</v>
      </c>
    </row>
    <row r="38" spans="1:7" ht="21" customHeight="1" x14ac:dyDescent="0.25">
      <c r="A38" s="5">
        <v>7</v>
      </c>
      <c r="B38" s="6" t="s">
        <v>28</v>
      </c>
      <c r="C38" s="7" t="str">
        <f>+$J$7</f>
        <v>Ahrensburger TSV 1</v>
      </c>
      <c r="D38" s="7" t="str">
        <f>+$J$9</f>
        <v>SC Alstertal-Langenhorn 2</v>
      </c>
      <c r="E38" s="33" t="s">
        <v>89</v>
      </c>
      <c r="F38" s="33" t="s">
        <v>121</v>
      </c>
      <c r="G38" s="29" t="s">
        <v>140</v>
      </c>
    </row>
    <row r="39" spans="1:7" ht="21" customHeight="1" x14ac:dyDescent="0.25">
      <c r="A39" s="11"/>
      <c r="B39" s="12"/>
      <c r="C39" s="13" t="str">
        <f>+$J$5</f>
        <v>AMTV Hamburg 2</v>
      </c>
      <c r="D39" s="13" t="str">
        <f>+$J$11</f>
        <v>HG Hamburg-Barmbek 3</v>
      </c>
      <c r="E39" s="31" t="s">
        <v>90</v>
      </c>
      <c r="F39" s="31" t="s">
        <v>97</v>
      </c>
      <c r="G39" s="27" t="s">
        <v>118</v>
      </c>
    </row>
    <row r="40" spans="1:7" ht="21" customHeight="1" x14ac:dyDescent="0.25">
      <c r="A40" s="11"/>
      <c r="B40" s="12"/>
      <c r="C40" s="13" t="str">
        <f>+$J$3</f>
        <v>TuS Finkenwerder 1</v>
      </c>
      <c r="D40" s="13" t="str">
        <f>+$J$13</f>
        <v>HT Norderstedt 2</v>
      </c>
      <c r="E40" s="31" t="s">
        <v>90</v>
      </c>
      <c r="F40" s="31" t="s">
        <v>99</v>
      </c>
      <c r="G40" s="27" t="s">
        <v>143</v>
      </c>
    </row>
    <row r="41" spans="1:7" ht="21" customHeight="1" x14ac:dyDescent="0.25">
      <c r="A41" s="11"/>
      <c r="B41" s="12"/>
      <c r="C41" s="13" t="str">
        <f>+$J$2</f>
        <v>Niendorfer TSV 1</v>
      </c>
      <c r="D41" s="13" t="str">
        <f>+$J$10</f>
        <v>SG Wilhelmsburg 1</v>
      </c>
      <c r="E41" s="31" t="s">
        <v>90</v>
      </c>
      <c r="F41" s="31" t="s">
        <v>116</v>
      </c>
      <c r="G41" s="27" t="s">
        <v>120</v>
      </c>
    </row>
    <row r="42" spans="1:7" ht="21" customHeight="1" x14ac:dyDescent="0.25">
      <c r="A42" s="15"/>
      <c r="C42" s="13" t="str">
        <f>+$J$4</f>
        <v>TH Eilbeck 2</v>
      </c>
      <c r="D42" s="13" t="str">
        <f>+$J$8</f>
        <v>Eimsbütteler TV 1</v>
      </c>
      <c r="E42" s="31" t="s">
        <v>90</v>
      </c>
      <c r="F42" s="31" t="s">
        <v>99</v>
      </c>
      <c r="G42" s="27" t="s">
        <v>95</v>
      </c>
    </row>
    <row r="43" spans="1:7" ht="21" customHeight="1" thickBot="1" x14ac:dyDescent="0.3">
      <c r="A43" s="16"/>
      <c r="B43" s="17"/>
      <c r="C43" s="18" t="str">
        <f>+$J$6</f>
        <v>TSV Ellerbek 2</v>
      </c>
      <c r="D43" s="18" t="str">
        <f>+$J$12</f>
        <v>HL Buchholz08-Rosengarten 1</v>
      </c>
      <c r="E43" s="44" t="s">
        <v>90</v>
      </c>
      <c r="F43" s="44" t="s">
        <v>96</v>
      </c>
      <c r="G43" s="46" t="s">
        <v>126</v>
      </c>
    </row>
    <row r="44" spans="1:7" ht="21" customHeight="1" x14ac:dyDescent="0.25">
      <c r="A44" s="5">
        <v>8</v>
      </c>
      <c r="B44" s="6" t="s">
        <v>29</v>
      </c>
      <c r="C44" s="7" t="str">
        <f>+$J$6</f>
        <v>TSV Ellerbek 2</v>
      </c>
      <c r="D44" s="7" t="str">
        <f>+$J$4</f>
        <v>TH Eilbeck 2</v>
      </c>
      <c r="E44" s="33" t="s">
        <v>90</v>
      </c>
      <c r="F44" s="33" t="s">
        <v>96</v>
      </c>
      <c r="G44" s="29" t="s">
        <v>126</v>
      </c>
    </row>
    <row r="45" spans="1:7" ht="21" customHeight="1" x14ac:dyDescent="0.25">
      <c r="A45" s="11"/>
      <c r="B45" s="12"/>
      <c r="C45" s="13" t="str">
        <f>+$J$8</f>
        <v>Eimsbütteler TV 1</v>
      </c>
      <c r="D45" s="13" t="str">
        <f>+$J$2</f>
        <v>Niendorfer TSV 1</v>
      </c>
      <c r="E45" s="31" t="s">
        <v>89</v>
      </c>
      <c r="F45" s="31" t="s">
        <v>97</v>
      </c>
      <c r="G45" s="27" t="s">
        <v>125</v>
      </c>
    </row>
    <row r="46" spans="1:7" ht="21" customHeight="1" x14ac:dyDescent="0.25">
      <c r="A46" s="11"/>
      <c r="B46" s="12"/>
      <c r="C46" s="13" t="str">
        <f>+$J$10</f>
        <v>SG Wilhelmsburg 1</v>
      </c>
      <c r="D46" s="13" t="str">
        <f>+$J$3</f>
        <v>TuS Finkenwerder 1</v>
      </c>
      <c r="E46" s="31" t="s">
        <v>90</v>
      </c>
      <c r="F46" s="31" t="s">
        <v>99</v>
      </c>
      <c r="G46" s="27" t="s">
        <v>123</v>
      </c>
    </row>
    <row r="47" spans="1:7" ht="21" customHeight="1" x14ac:dyDescent="0.25">
      <c r="A47" s="11"/>
      <c r="B47" s="12"/>
      <c r="C47" s="13" t="str">
        <f>+$J$13</f>
        <v>HT Norderstedt 2</v>
      </c>
      <c r="D47" s="13" t="str">
        <f>+$J$5</f>
        <v>AMTV Hamburg 2</v>
      </c>
      <c r="E47" s="31" t="s">
        <v>89</v>
      </c>
      <c r="F47" s="43">
        <v>0.66666666666666663</v>
      </c>
      <c r="G47" s="27" t="s">
        <v>117</v>
      </c>
    </row>
    <row r="48" spans="1:7" ht="21" customHeight="1" x14ac:dyDescent="0.25">
      <c r="A48" s="15"/>
      <c r="C48" s="13" t="str">
        <f>+$J$11</f>
        <v>HG Hamburg-Barmbek 3</v>
      </c>
      <c r="D48" s="13" t="str">
        <f>+$J$7</f>
        <v>Ahrensburger TSV 1</v>
      </c>
      <c r="E48" s="32" t="s">
        <v>90</v>
      </c>
      <c r="F48" s="32" t="s">
        <v>138</v>
      </c>
      <c r="G48" s="28" t="s">
        <v>139</v>
      </c>
    </row>
    <row r="49" spans="1:7" ht="21" customHeight="1" thickBot="1" x14ac:dyDescent="0.3">
      <c r="A49" s="16"/>
      <c r="B49" s="17"/>
      <c r="C49" s="18" t="str">
        <f>+$J$12</f>
        <v>HL Buchholz08-Rosengarten 1</v>
      </c>
      <c r="D49" s="18" t="str">
        <f>+$J$9</f>
        <v>SC Alstertal-Langenhorn 2</v>
      </c>
      <c r="E49" s="44" t="s">
        <v>90</v>
      </c>
      <c r="F49" s="44" t="s">
        <v>141</v>
      </c>
      <c r="G49" s="46" t="s">
        <v>142</v>
      </c>
    </row>
    <row r="50" spans="1:7" ht="21" customHeight="1" x14ac:dyDescent="0.25">
      <c r="A50" s="5">
        <v>9</v>
      </c>
      <c r="B50" s="6" t="s">
        <v>30</v>
      </c>
      <c r="C50" s="7" t="str">
        <f>+$J$9</f>
        <v>SC Alstertal-Langenhorn 2</v>
      </c>
      <c r="D50" s="7" t="str">
        <f>+$J$11</f>
        <v>HG Hamburg-Barmbek 3</v>
      </c>
      <c r="E50" s="33" t="s">
        <v>89</v>
      </c>
      <c r="F50" s="33" t="s">
        <v>96</v>
      </c>
      <c r="G50" s="29" t="s">
        <v>103</v>
      </c>
    </row>
    <row r="51" spans="1:7" ht="21" customHeight="1" x14ac:dyDescent="0.25">
      <c r="A51" s="11"/>
      <c r="B51" s="12"/>
      <c r="C51" s="13" t="str">
        <f>+$J$7</f>
        <v>Ahrensburger TSV 1</v>
      </c>
      <c r="D51" s="13" t="str">
        <f>+$J$13</f>
        <v>HT Norderstedt 2</v>
      </c>
      <c r="E51" s="31" t="s">
        <v>89</v>
      </c>
      <c r="F51" s="35" t="s">
        <v>121</v>
      </c>
      <c r="G51" s="27" t="s">
        <v>140</v>
      </c>
    </row>
    <row r="52" spans="1:7" ht="21" customHeight="1" x14ac:dyDescent="0.25">
      <c r="A52" s="11"/>
      <c r="B52" s="12"/>
      <c r="C52" s="13" t="str">
        <f>+$J$5</f>
        <v>AMTV Hamburg 2</v>
      </c>
      <c r="D52" s="13" t="str">
        <f>+$J$10</f>
        <v>SG Wilhelmsburg 1</v>
      </c>
      <c r="E52" s="31" t="s">
        <v>90</v>
      </c>
      <c r="F52" s="31" t="s">
        <v>97</v>
      </c>
      <c r="G52" s="27" t="s">
        <v>118</v>
      </c>
    </row>
    <row r="53" spans="1:7" ht="21" customHeight="1" x14ac:dyDescent="0.25">
      <c r="A53" s="11"/>
      <c r="B53" s="12"/>
      <c r="C53" s="13" t="str">
        <f>+$J$3</f>
        <v>TuS Finkenwerder 1</v>
      </c>
      <c r="D53" s="13" t="str">
        <f>+$J$8</f>
        <v>Eimsbütteler TV 1</v>
      </c>
      <c r="E53" s="31" t="s">
        <v>90</v>
      </c>
      <c r="F53" s="31" t="s">
        <v>99</v>
      </c>
      <c r="G53" s="27" t="s">
        <v>143</v>
      </c>
    </row>
    <row r="54" spans="1:7" ht="21" customHeight="1" x14ac:dyDescent="0.25">
      <c r="A54" s="15"/>
      <c r="C54" s="13" t="str">
        <f>+$J$2</f>
        <v>Niendorfer TSV 1</v>
      </c>
      <c r="D54" s="13" t="str">
        <f>+$J$6</f>
        <v>TSV Ellerbek 2</v>
      </c>
      <c r="E54" s="31" t="s">
        <v>90</v>
      </c>
      <c r="F54" s="31" t="s">
        <v>116</v>
      </c>
      <c r="G54" s="27" t="s">
        <v>128</v>
      </c>
    </row>
    <row r="55" spans="1:7" ht="21" customHeight="1" thickBot="1" x14ac:dyDescent="0.3">
      <c r="A55" s="16"/>
      <c r="B55" s="17"/>
      <c r="C55" s="18" t="str">
        <f>+$J$4</f>
        <v>TH Eilbeck 2</v>
      </c>
      <c r="D55" s="18" t="str">
        <f>+$J$12</f>
        <v>HL Buchholz08-Rosengarten 1</v>
      </c>
      <c r="E55" s="44" t="s">
        <v>90</v>
      </c>
      <c r="F55" s="44" t="s">
        <v>99</v>
      </c>
      <c r="G55" s="46" t="s">
        <v>95</v>
      </c>
    </row>
    <row r="56" spans="1:7" ht="21" customHeight="1" x14ac:dyDescent="0.25">
      <c r="A56" s="5">
        <v>10</v>
      </c>
      <c r="B56" s="6" t="s">
        <v>31</v>
      </c>
      <c r="C56" s="7" t="str">
        <f>+$J$4</f>
        <v>TH Eilbeck 2</v>
      </c>
      <c r="D56" s="7" t="str">
        <f>+$J$2</f>
        <v>Niendorfer TSV 1</v>
      </c>
      <c r="E56" s="33" t="s">
        <v>90</v>
      </c>
      <c r="F56" s="33" t="s">
        <v>99</v>
      </c>
      <c r="G56" s="29" t="s">
        <v>95</v>
      </c>
    </row>
    <row r="57" spans="1:7" ht="21" customHeight="1" x14ac:dyDescent="0.25">
      <c r="A57" s="11"/>
      <c r="B57" s="12"/>
      <c r="C57" s="13" t="str">
        <f>+$J$6</f>
        <v>TSV Ellerbek 2</v>
      </c>
      <c r="D57" s="13" t="str">
        <f>+$J$3</f>
        <v>TuS Finkenwerder 1</v>
      </c>
      <c r="E57" s="31" t="s">
        <v>90</v>
      </c>
      <c r="F57" s="35" t="s">
        <v>96</v>
      </c>
      <c r="G57" s="47" t="s">
        <v>126</v>
      </c>
    </row>
    <row r="58" spans="1:7" ht="21" customHeight="1" x14ac:dyDescent="0.25">
      <c r="A58" s="11"/>
      <c r="B58" s="12"/>
      <c r="C58" s="13" t="str">
        <f>+$J$8</f>
        <v>Eimsbütteler TV 1</v>
      </c>
      <c r="D58" s="13" t="str">
        <f>+$J$5</f>
        <v>AMTV Hamburg 2</v>
      </c>
      <c r="E58" s="31" t="s">
        <v>89</v>
      </c>
      <c r="F58" s="31" t="s">
        <v>97</v>
      </c>
      <c r="G58" s="27" t="s">
        <v>125</v>
      </c>
    </row>
    <row r="59" spans="1:7" ht="21" customHeight="1" x14ac:dyDescent="0.25">
      <c r="A59" s="11"/>
      <c r="B59" s="12"/>
      <c r="C59" s="13" t="str">
        <f>+$J$10</f>
        <v>SG Wilhelmsburg 1</v>
      </c>
      <c r="D59" s="13" t="str">
        <f>+$J$7</f>
        <v>Ahrensburger TSV 1</v>
      </c>
      <c r="E59" s="31" t="s">
        <v>90</v>
      </c>
      <c r="F59" s="31" t="s">
        <v>99</v>
      </c>
      <c r="G59" s="27" t="s">
        <v>123</v>
      </c>
    </row>
    <row r="60" spans="1:7" ht="21" customHeight="1" x14ac:dyDescent="0.25">
      <c r="A60" s="15"/>
      <c r="C60" s="13" t="str">
        <f>+$J$13</f>
        <v>HT Norderstedt 2</v>
      </c>
      <c r="D60" s="13" t="str">
        <f>+$J$9</f>
        <v>SC Alstertal-Langenhorn 2</v>
      </c>
      <c r="E60" s="31" t="s">
        <v>90</v>
      </c>
      <c r="F60" s="31" t="s">
        <v>99</v>
      </c>
      <c r="G60" s="27" t="s">
        <v>117</v>
      </c>
    </row>
    <row r="61" spans="1:7" ht="21" customHeight="1" thickBot="1" x14ac:dyDescent="0.3">
      <c r="A61" s="16"/>
      <c r="B61" s="17"/>
      <c r="C61" s="18" t="str">
        <f>+$J$12</f>
        <v>HL Buchholz08-Rosengarten 1</v>
      </c>
      <c r="D61" s="18" t="str">
        <f>+$J$11</f>
        <v>HG Hamburg-Barmbek 3</v>
      </c>
      <c r="E61" s="44" t="s">
        <v>90</v>
      </c>
      <c r="F61" s="44" t="s">
        <v>141</v>
      </c>
      <c r="G61" s="46" t="s">
        <v>142</v>
      </c>
    </row>
    <row r="62" spans="1:7" ht="21" customHeight="1" x14ac:dyDescent="0.25">
      <c r="A62" s="5">
        <v>11</v>
      </c>
      <c r="B62" s="6" t="s">
        <v>32</v>
      </c>
      <c r="C62" s="7" t="str">
        <f>+$J$11</f>
        <v>HG Hamburg-Barmbek 3</v>
      </c>
      <c r="D62" s="7" t="str">
        <f>+$J$13</f>
        <v>HT Norderstedt 2</v>
      </c>
      <c r="E62" s="33" t="s">
        <v>90</v>
      </c>
      <c r="F62" s="33" t="s">
        <v>138</v>
      </c>
      <c r="G62" s="29" t="s">
        <v>139</v>
      </c>
    </row>
    <row r="63" spans="1:7" ht="21" customHeight="1" x14ac:dyDescent="0.25">
      <c r="A63" s="11"/>
      <c r="B63" s="12"/>
      <c r="C63" s="13" t="str">
        <f>+$J$9</f>
        <v>SC Alstertal-Langenhorn 2</v>
      </c>
      <c r="D63" s="13" t="str">
        <f>+$J$10</f>
        <v>SG Wilhelmsburg 1</v>
      </c>
      <c r="E63" s="31" t="s">
        <v>89</v>
      </c>
      <c r="F63" s="40" t="s">
        <v>96</v>
      </c>
      <c r="G63" s="27" t="s">
        <v>103</v>
      </c>
    </row>
    <row r="64" spans="1:7" ht="21" customHeight="1" x14ac:dyDescent="0.25">
      <c r="A64" s="11"/>
      <c r="B64" s="12"/>
      <c r="C64" s="13" t="str">
        <f>+$J$7</f>
        <v>Ahrensburger TSV 1</v>
      </c>
      <c r="D64" s="13" t="str">
        <f>+$J$8</f>
        <v>Eimsbütteler TV 1</v>
      </c>
      <c r="E64" s="31" t="s">
        <v>89</v>
      </c>
      <c r="F64" s="35" t="s">
        <v>121</v>
      </c>
      <c r="G64" s="27" t="s">
        <v>140</v>
      </c>
    </row>
    <row r="65" spans="1:7" ht="21" customHeight="1" x14ac:dyDescent="0.25">
      <c r="A65" s="11"/>
      <c r="B65" s="12"/>
      <c r="C65" s="13" t="str">
        <f>+$J$5</f>
        <v>AMTV Hamburg 2</v>
      </c>
      <c r="D65" s="13" t="str">
        <f>+$J$6</f>
        <v>TSV Ellerbek 2</v>
      </c>
      <c r="E65" s="31" t="s">
        <v>90</v>
      </c>
      <c r="F65" s="31" t="s">
        <v>97</v>
      </c>
      <c r="G65" s="27" t="s">
        <v>118</v>
      </c>
    </row>
    <row r="66" spans="1:7" ht="21" customHeight="1" x14ac:dyDescent="0.25">
      <c r="A66" s="11"/>
      <c r="B66" s="12"/>
      <c r="C66" s="13" t="str">
        <f>+$J$3</f>
        <v>TuS Finkenwerder 1</v>
      </c>
      <c r="D66" s="13" t="str">
        <f>+$J$4</f>
        <v>TH Eilbeck 2</v>
      </c>
      <c r="E66" s="32" t="s">
        <v>90</v>
      </c>
      <c r="F66" s="32" t="s">
        <v>99</v>
      </c>
      <c r="G66" s="28" t="s">
        <v>143</v>
      </c>
    </row>
    <row r="67" spans="1:7" ht="21" customHeight="1" thickBot="1" x14ac:dyDescent="0.3">
      <c r="A67" s="16"/>
      <c r="B67" s="17"/>
      <c r="C67" s="18" t="str">
        <f>+$J$2</f>
        <v>Niendorfer TSV 1</v>
      </c>
      <c r="D67" s="18" t="str">
        <f>+$J$12</f>
        <v>HL Buchholz08-Rosengarten 1</v>
      </c>
      <c r="E67" s="44" t="s">
        <v>90</v>
      </c>
      <c r="F67" s="44" t="s">
        <v>116</v>
      </c>
      <c r="G67" s="46" t="s">
        <v>128</v>
      </c>
    </row>
    <row r="68" spans="1:7" ht="21" customHeight="1" x14ac:dyDescent="0.25">
      <c r="A68" s="5">
        <v>12</v>
      </c>
      <c r="B68" s="6" t="s">
        <v>33</v>
      </c>
      <c r="C68" s="7" t="str">
        <f>+$J$3</f>
        <v>TuS Finkenwerder 1</v>
      </c>
      <c r="D68" s="7" t="str">
        <f>+$J$2</f>
        <v>Niendorfer TSV 1</v>
      </c>
      <c r="E68" s="33" t="s">
        <v>90</v>
      </c>
      <c r="F68" s="33" t="s">
        <v>99</v>
      </c>
      <c r="G68" s="29" t="s">
        <v>143</v>
      </c>
    </row>
    <row r="69" spans="1:7" ht="21" customHeight="1" x14ac:dyDescent="0.25">
      <c r="A69" s="11"/>
      <c r="B69" s="12"/>
      <c r="C69" s="13" t="str">
        <f>+$J$5</f>
        <v>AMTV Hamburg 2</v>
      </c>
      <c r="D69" s="13" t="str">
        <f>+$J$4</f>
        <v>TH Eilbeck 2</v>
      </c>
      <c r="E69" s="31" t="s">
        <v>90</v>
      </c>
      <c r="F69" s="31" t="s">
        <v>97</v>
      </c>
      <c r="G69" s="27" t="s">
        <v>118</v>
      </c>
    </row>
    <row r="70" spans="1:7" ht="21" customHeight="1" x14ac:dyDescent="0.25">
      <c r="A70" s="11"/>
      <c r="B70" s="12"/>
      <c r="C70" s="13" t="str">
        <f>+$J$7</f>
        <v>Ahrensburger TSV 1</v>
      </c>
      <c r="D70" s="13" t="str">
        <f>+$J$6</f>
        <v>TSV Ellerbek 2</v>
      </c>
      <c r="E70" s="31" t="s">
        <v>89</v>
      </c>
      <c r="F70" s="35" t="s">
        <v>121</v>
      </c>
      <c r="G70" s="27" t="s">
        <v>140</v>
      </c>
    </row>
    <row r="71" spans="1:7" ht="21" customHeight="1" x14ac:dyDescent="0.25">
      <c r="A71" s="11"/>
      <c r="B71" s="12"/>
      <c r="C71" s="13" t="str">
        <f>+$J$9</f>
        <v>SC Alstertal-Langenhorn 2</v>
      </c>
      <c r="D71" s="13" t="str">
        <f>+$J$8</f>
        <v>Eimsbütteler TV 1</v>
      </c>
      <c r="E71" s="31" t="s">
        <v>89</v>
      </c>
      <c r="F71" s="40" t="s">
        <v>96</v>
      </c>
      <c r="G71" s="27" t="s">
        <v>103</v>
      </c>
    </row>
    <row r="72" spans="1:7" ht="21" customHeight="1" x14ac:dyDescent="0.25">
      <c r="A72" s="15"/>
      <c r="C72" s="13" t="str">
        <f>+$J$11</f>
        <v>HG Hamburg-Barmbek 3</v>
      </c>
      <c r="D72" s="13" t="str">
        <f>+$J$10</f>
        <v>SG Wilhelmsburg 1</v>
      </c>
      <c r="E72" s="31" t="s">
        <v>90</v>
      </c>
      <c r="F72" s="43">
        <v>0.6875</v>
      </c>
      <c r="G72" s="27" t="s">
        <v>139</v>
      </c>
    </row>
    <row r="73" spans="1:7" ht="21" customHeight="1" thickBot="1" x14ac:dyDescent="0.3">
      <c r="A73" s="16"/>
      <c r="B73" s="17"/>
      <c r="C73" s="18" t="str">
        <f>+$J$13</f>
        <v>HT Norderstedt 2</v>
      </c>
      <c r="D73" s="18" t="str">
        <f>+$J$12</f>
        <v>HL Buchholz08-Rosengarten 1</v>
      </c>
      <c r="E73" s="44" t="s">
        <v>90</v>
      </c>
      <c r="F73" s="44" t="s">
        <v>99</v>
      </c>
      <c r="G73" s="46" t="s">
        <v>117</v>
      </c>
    </row>
    <row r="74" spans="1:7" ht="21" customHeight="1" x14ac:dyDescent="0.25">
      <c r="A74" s="5">
        <v>13</v>
      </c>
      <c r="B74" s="6" t="s">
        <v>34</v>
      </c>
      <c r="C74" s="7" t="str">
        <f>+$J$10</f>
        <v>SG Wilhelmsburg 1</v>
      </c>
      <c r="D74" s="7" t="str">
        <f>+$J$13</f>
        <v>HT Norderstedt 2</v>
      </c>
      <c r="E74" s="33" t="s">
        <v>90</v>
      </c>
      <c r="F74" s="33" t="s">
        <v>99</v>
      </c>
      <c r="G74" s="29" t="s">
        <v>123</v>
      </c>
    </row>
    <row r="75" spans="1:7" ht="21" customHeight="1" x14ac:dyDescent="0.25">
      <c r="A75" s="11"/>
      <c r="B75" s="12"/>
      <c r="C75" s="13" t="str">
        <f>+$J$8</f>
        <v>Eimsbütteler TV 1</v>
      </c>
      <c r="D75" s="13" t="str">
        <f>+$J$11</f>
        <v>HG Hamburg-Barmbek 3</v>
      </c>
      <c r="E75" s="31" t="s">
        <v>90</v>
      </c>
      <c r="F75" s="35" t="s">
        <v>124</v>
      </c>
      <c r="G75" s="27" t="s">
        <v>125</v>
      </c>
    </row>
    <row r="76" spans="1:7" ht="21" customHeight="1" x14ac:dyDescent="0.25">
      <c r="A76" s="11"/>
      <c r="B76" s="12"/>
      <c r="C76" s="13" t="str">
        <f>+$J$6</f>
        <v>TSV Ellerbek 2</v>
      </c>
      <c r="D76" s="13" t="str">
        <f>+$J$9</f>
        <v>SC Alstertal-Langenhorn 2</v>
      </c>
      <c r="E76" s="31" t="s">
        <v>90</v>
      </c>
      <c r="F76" s="35" t="s">
        <v>96</v>
      </c>
      <c r="G76" s="47" t="s">
        <v>126</v>
      </c>
    </row>
    <row r="77" spans="1:7" ht="21" customHeight="1" x14ac:dyDescent="0.25">
      <c r="A77" s="11"/>
      <c r="B77" s="12"/>
      <c r="C77" s="13" t="str">
        <f>+$J$4</f>
        <v>TH Eilbeck 2</v>
      </c>
      <c r="D77" s="13" t="str">
        <f>+$J$7</f>
        <v>Ahrensburger TSV 1</v>
      </c>
      <c r="E77" s="31" t="s">
        <v>90</v>
      </c>
      <c r="F77" s="31" t="s">
        <v>99</v>
      </c>
      <c r="G77" s="27" t="s">
        <v>95</v>
      </c>
    </row>
    <row r="78" spans="1:7" ht="21" customHeight="1" x14ac:dyDescent="0.25">
      <c r="A78" s="15"/>
      <c r="C78" s="13" t="str">
        <f>+$J$2</f>
        <v>Niendorfer TSV 1</v>
      </c>
      <c r="D78" s="13" t="str">
        <f>+$J$5</f>
        <v>AMTV Hamburg 2</v>
      </c>
      <c r="E78" s="32" t="s">
        <v>90</v>
      </c>
      <c r="F78" s="32" t="s">
        <v>116</v>
      </c>
      <c r="G78" s="28" t="s">
        <v>128</v>
      </c>
    </row>
    <row r="79" spans="1:7" ht="21" customHeight="1" thickBot="1" x14ac:dyDescent="0.3">
      <c r="A79" s="16"/>
      <c r="B79" s="17"/>
      <c r="C79" s="18" t="str">
        <f>+$J$12</f>
        <v>HL Buchholz08-Rosengarten 1</v>
      </c>
      <c r="D79" s="18" t="str">
        <f>+$J$3</f>
        <v>TuS Finkenwerder 1</v>
      </c>
      <c r="E79" s="44" t="s">
        <v>90</v>
      </c>
      <c r="F79" s="44" t="s">
        <v>141</v>
      </c>
      <c r="G79" s="46" t="s">
        <v>142</v>
      </c>
    </row>
    <row r="80" spans="1:7" ht="21" customHeight="1" x14ac:dyDescent="0.25">
      <c r="A80" s="5">
        <v>14</v>
      </c>
      <c r="B80" s="6" t="s">
        <v>35</v>
      </c>
      <c r="C80" s="7" t="str">
        <f>+$J$5</f>
        <v>AMTV Hamburg 2</v>
      </c>
      <c r="D80" s="7" t="str">
        <f>+$J$3</f>
        <v>TuS Finkenwerder 1</v>
      </c>
      <c r="E80" s="33" t="s">
        <v>90</v>
      </c>
      <c r="F80" s="33" t="s">
        <v>97</v>
      </c>
      <c r="G80" s="29" t="s">
        <v>118</v>
      </c>
    </row>
    <row r="81" spans="1:7" ht="21" customHeight="1" x14ac:dyDescent="0.25">
      <c r="A81" s="11"/>
      <c r="B81" s="12"/>
      <c r="C81" s="13" t="str">
        <f>+$J$7</f>
        <v>Ahrensburger TSV 1</v>
      </c>
      <c r="D81" s="13" t="str">
        <f>+$J$2</f>
        <v>Niendorfer TSV 1</v>
      </c>
      <c r="E81" s="31" t="s">
        <v>89</v>
      </c>
      <c r="F81" s="31" t="s">
        <v>121</v>
      </c>
      <c r="G81" s="27" t="s">
        <v>140</v>
      </c>
    </row>
    <row r="82" spans="1:7" ht="21" customHeight="1" x14ac:dyDescent="0.25">
      <c r="A82" s="11"/>
      <c r="B82" s="12"/>
      <c r="C82" s="13" t="str">
        <f>+$J$9</f>
        <v>SC Alstertal-Langenhorn 2</v>
      </c>
      <c r="D82" s="13" t="str">
        <f>+$J$4</f>
        <v>TH Eilbeck 2</v>
      </c>
      <c r="E82" s="31" t="s">
        <v>89</v>
      </c>
      <c r="F82" s="40" t="s">
        <v>96</v>
      </c>
      <c r="G82" s="27" t="s">
        <v>103</v>
      </c>
    </row>
    <row r="83" spans="1:7" ht="21" customHeight="1" x14ac:dyDescent="0.25">
      <c r="A83" s="11"/>
      <c r="B83" s="12"/>
      <c r="C83" s="13" t="str">
        <f>+$J$11</f>
        <v>HG Hamburg-Barmbek 3</v>
      </c>
      <c r="D83" s="13" t="str">
        <f>+$J$6</f>
        <v>TSV Ellerbek 2</v>
      </c>
      <c r="E83" s="31" t="s">
        <v>90</v>
      </c>
      <c r="F83" s="43">
        <v>0.6875</v>
      </c>
      <c r="G83" s="27" t="s">
        <v>139</v>
      </c>
    </row>
    <row r="84" spans="1:7" ht="21" customHeight="1" x14ac:dyDescent="0.25">
      <c r="A84" s="15"/>
      <c r="C84" s="13" t="str">
        <f>+$J$13</f>
        <v>HT Norderstedt 2</v>
      </c>
      <c r="D84" s="13" t="str">
        <f>+$J$8</f>
        <v>Eimsbütteler TV 1</v>
      </c>
      <c r="E84" s="32" t="s">
        <v>89</v>
      </c>
      <c r="F84" s="38">
        <v>0.66666666666666663</v>
      </c>
      <c r="G84" s="28" t="s">
        <v>117</v>
      </c>
    </row>
    <row r="85" spans="1:7" ht="21" customHeight="1" thickBot="1" x14ac:dyDescent="0.3">
      <c r="A85" s="16"/>
      <c r="B85" s="17"/>
      <c r="C85" s="18" t="str">
        <f>+$J$10</f>
        <v>SG Wilhelmsburg 1</v>
      </c>
      <c r="D85" s="18" t="str">
        <f>+$J$12</f>
        <v>HL Buchholz08-Rosengarten 1</v>
      </c>
      <c r="E85" s="44" t="s">
        <v>90</v>
      </c>
      <c r="F85" s="44" t="s">
        <v>99</v>
      </c>
      <c r="G85" s="46" t="s">
        <v>123</v>
      </c>
    </row>
    <row r="86" spans="1:7" ht="21" customHeight="1" x14ac:dyDescent="0.25">
      <c r="A86" s="5">
        <v>15</v>
      </c>
      <c r="B86" s="6" t="s">
        <v>36</v>
      </c>
      <c r="C86" s="7" t="str">
        <f>+$J$8</f>
        <v>Eimsbütteler TV 1</v>
      </c>
      <c r="D86" s="7" t="str">
        <f>+$J$10</f>
        <v>SG Wilhelmsburg 1</v>
      </c>
      <c r="E86" s="33" t="s">
        <v>89</v>
      </c>
      <c r="F86" s="33" t="s">
        <v>97</v>
      </c>
      <c r="G86" s="29" t="s">
        <v>129</v>
      </c>
    </row>
    <row r="87" spans="1:7" ht="21" customHeight="1" x14ac:dyDescent="0.25">
      <c r="A87" s="11"/>
      <c r="B87" s="12"/>
      <c r="C87" s="13" t="str">
        <f>+$J$6</f>
        <v>TSV Ellerbek 2</v>
      </c>
      <c r="D87" s="13" t="str">
        <f>+$J$13</f>
        <v>HT Norderstedt 2</v>
      </c>
      <c r="E87" s="31" t="s">
        <v>90</v>
      </c>
      <c r="F87" s="35" t="s">
        <v>96</v>
      </c>
      <c r="G87" s="47" t="s">
        <v>126</v>
      </c>
    </row>
    <row r="88" spans="1:7" ht="21" customHeight="1" x14ac:dyDescent="0.25">
      <c r="A88" s="11"/>
      <c r="B88" s="12"/>
      <c r="C88" s="13" t="str">
        <f>+$J$4</f>
        <v>TH Eilbeck 2</v>
      </c>
      <c r="D88" s="13" t="str">
        <f>+$J$11</f>
        <v>HG Hamburg-Barmbek 3</v>
      </c>
      <c r="E88" s="31" t="s">
        <v>90</v>
      </c>
      <c r="F88" s="31" t="s">
        <v>99</v>
      </c>
      <c r="G88" s="27" t="s">
        <v>95</v>
      </c>
    </row>
    <row r="89" spans="1:7" ht="21" customHeight="1" x14ac:dyDescent="0.25">
      <c r="A89" s="11"/>
      <c r="B89" s="12"/>
      <c r="C89" s="13" t="str">
        <f>+$J$2</f>
        <v>Niendorfer TSV 1</v>
      </c>
      <c r="D89" s="13" t="str">
        <f>+$J$9</f>
        <v>SC Alstertal-Langenhorn 2</v>
      </c>
      <c r="E89" s="31" t="s">
        <v>90</v>
      </c>
      <c r="F89" s="31" t="s">
        <v>116</v>
      </c>
      <c r="G89" s="27" t="s">
        <v>128</v>
      </c>
    </row>
    <row r="90" spans="1:7" ht="21" customHeight="1" x14ac:dyDescent="0.25">
      <c r="A90" s="15"/>
      <c r="C90" s="13" t="str">
        <f>+$J$3</f>
        <v>TuS Finkenwerder 1</v>
      </c>
      <c r="D90" s="13" t="str">
        <f>+$J$7</f>
        <v>Ahrensburger TSV 1</v>
      </c>
      <c r="E90" s="31" t="s">
        <v>90</v>
      </c>
      <c r="F90" s="31" t="s">
        <v>99</v>
      </c>
      <c r="G90" s="27" t="s">
        <v>143</v>
      </c>
    </row>
    <row r="91" spans="1:7" ht="21" customHeight="1" thickBot="1" x14ac:dyDescent="0.3">
      <c r="A91" s="16"/>
      <c r="B91" s="17"/>
      <c r="C91" s="18" t="str">
        <f>+$J$12</f>
        <v>HL Buchholz08-Rosengarten 1</v>
      </c>
      <c r="D91" s="18" t="str">
        <f>+$J$5</f>
        <v>AMTV Hamburg 2</v>
      </c>
      <c r="E91" s="44" t="s">
        <v>90</v>
      </c>
      <c r="F91" s="44" t="s">
        <v>141</v>
      </c>
      <c r="G91" s="46" t="s">
        <v>142</v>
      </c>
    </row>
    <row r="92" spans="1:7" ht="21" customHeight="1" x14ac:dyDescent="0.25">
      <c r="A92" s="5" t="s">
        <v>3</v>
      </c>
      <c r="B92" s="6" t="s">
        <v>37</v>
      </c>
      <c r="C92" s="7" t="str">
        <f>+$J$7</f>
        <v>Ahrensburger TSV 1</v>
      </c>
      <c r="D92" s="7" t="str">
        <f>+$J$5</f>
        <v>AMTV Hamburg 2</v>
      </c>
      <c r="E92" s="33" t="s">
        <v>89</v>
      </c>
      <c r="F92" s="33" t="s">
        <v>121</v>
      </c>
      <c r="G92" s="29" t="s">
        <v>140</v>
      </c>
    </row>
    <row r="93" spans="1:7" ht="21" customHeight="1" x14ac:dyDescent="0.25">
      <c r="A93" s="11"/>
      <c r="B93" s="12"/>
      <c r="C93" s="13" t="str">
        <f>+$J$9</f>
        <v>SC Alstertal-Langenhorn 2</v>
      </c>
      <c r="D93" s="13" t="str">
        <f>+$J$3</f>
        <v>TuS Finkenwerder 1</v>
      </c>
      <c r="E93" s="31" t="s">
        <v>89</v>
      </c>
      <c r="F93" s="31" t="s">
        <v>96</v>
      </c>
      <c r="G93" s="27" t="s">
        <v>103</v>
      </c>
    </row>
    <row r="94" spans="1:7" ht="21" customHeight="1" x14ac:dyDescent="0.25">
      <c r="A94" s="11"/>
      <c r="B94" s="12"/>
      <c r="C94" s="13" t="str">
        <f>+$J$11</f>
        <v>HG Hamburg-Barmbek 3</v>
      </c>
      <c r="D94" s="13" t="str">
        <f>+$J$2</f>
        <v>Niendorfer TSV 1</v>
      </c>
      <c r="E94" s="31" t="s">
        <v>90</v>
      </c>
      <c r="F94" s="43">
        <v>0.6875</v>
      </c>
      <c r="G94" s="27" t="s">
        <v>139</v>
      </c>
    </row>
    <row r="95" spans="1:7" ht="21" customHeight="1" x14ac:dyDescent="0.25">
      <c r="A95" s="11"/>
      <c r="B95" s="12"/>
      <c r="C95" s="13" t="str">
        <f>+$J$13</f>
        <v>HT Norderstedt 2</v>
      </c>
      <c r="D95" s="13" t="str">
        <f>+$J$4</f>
        <v>TH Eilbeck 2</v>
      </c>
      <c r="E95" s="31" t="s">
        <v>89</v>
      </c>
      <c r="F95" s="43">
        <v>0.66666666666666663</v>
      </c>
      <c r="G95" s="27" t="s">
        <v>117</v>
      </c>
    </row>
    <row r="96" spans="1:7" ht="21" customHeight="1" x14ac:dyDescent="0.25">
      <c r="A96" s="15"/>
      <c r="C96" s="13" t="str">
        <f>+$J$10</f>
        <v>SG Wilhelmsburg 1</v>
      </c>
      <c r="D96" s="13" t="str">
        <f>+$J$6</f>
        <v>TSV Ellerbek 2</v>
      </c>
      <c r="E96" s="32" t="s">
        <v>90</v>
      </c>
      <c r="F96" s="32" t="s">
        <v>99</v>
      </c>
      <c r="G96" s="28" t="s">
        <v>123</v>
      </c>
    </row>
    <row r="97" spans="1:7" ht="21" customHeight="1" thickBot="1" x14ac:dyDescent="0.3">
      <c r="A97" s="16"/>
      <c r="B97" s="17"/>
      <c r="C97" s="18" t="str">
        <f>+$J$8</f>
        <v>Eimsbütteler TV 1</v>
      </c>
      <c r="D97" s="18" t="str">
        <f>+$J$12</f>
        <v>HL Buchholz08-Rosengarten 1</v>
      </c>
      <c r="E97" s="44" t="s">
        <v>89</v>
      </c>
      <c r="F97" s="44" t="s">
        <v>97</v>
      </c>
      <c r="G97" s="46" t="s">
        <v>125</v>
      </c>
    </row>
    <row r="98" spans="1:7" ht="21" customHeight="1" x14ac:dyDescent="0.25">
      <c r="A98" s="5" t="s">
        <v>4</v>
      </c>
      <c r="B98" s="6" t="s">
        <v>38</v>
      </c>
      <c r="C98" s="7" t="s">
        <v>67</v>
      </c>
      <c r="D98" s="7" t="s">
        <v>46</v>
      </c>
      <c r="E98" s="33" t="s">
        <v>90</v>
      </c>
      <c r="F98" s="33" t="s">
        <v>96</v>
      </c>
      <c r="G98" s="29" t="s">
        <v>126</v>
      </c>
    </row>
    <row r="99" spans="1:7" ht="21" customHeight="1" x14ac:dyDescent="0.25">
      <c r="A99" s="11"/>
      <c r="B99" s="12"/>
      <c r="C99" s="13" t="str">
        <f>+$J$4</f>
        <v>TH Eilbeck 2</v>
      </c>
      <c r="D99" s="13" t="str">
        <f>+$J$10</f>
        <v>SG Wilhelmsburg 1</v>
      </c>
      <c r="E99" s="31" t="s">
        <v>90</v>
      </c>
      <c r="F99" s="31" t="s">
        <v>99</v>
      </c>
      <c r="G99" s="27" t="s">
        <v>95</v>
      </c>
    </row>
    <row r="100" spans="1:7" ht="21" customHeight="1" x14ac:dyDescent="0.25">
      <c r="A100" s="11"/>
      <c r="B100" s="12"/>
      <c r="C100" s="13" t="str">
        <f>+$J$2</f>
        <v>Niendorfer TSV 1</v>
      </c>
      <c r="D100" s="13" t="str">
        <f>+$J$13</f>
        <v>HT Norderstedt 2</v>
      </c>
      <c r="E100" s="31" t="s">
        <v>90</v>
      </c>
      <c r="F100" s="31" t="s">
        <v>116</v>
      </c>
      <c r="G100" s="27" t="s">
        <v>128</v>
      </c>
    </row>
    <row r="101" spans="1:7" ht="21" customHeight="1" x14ac:dyDescent="0.25">
      <c r="A101" s="11"/>
      <c r="B101" s="12"/>
      <c r="C101" s="13" t="str">
        <f>+$J$3</f>
        <v>TuS Finkenwerder 1</v>
      </c>
      <c r="D101" s="13" t="str">
        <f>+$J$11</f>
        <v>HG Hamburg-Barmbek 3</v>
      </c>
      <c r="E101" s="31" t="s">
        <v>90</v>
      </c>
      <c r="F101" s="31" t="s">
        <v>99</v>
      </c>
      <c r="G101" s="27" t="s">
        <v>143</v>
      </c>
    </row>
    <row r="102" spans="1:7" ht="21" customHeight="1" x14ac:dyDescent="0.25">
      <c r="A102" s="15"/>
      <c r="C102" s="13" t="str">
        <f>+$J$5</f>
        <v>AMTV Hamburg 2</v>
      </c>
      <c r="D102" s="13" t="str">
        <f>+$J$9</f>
        <v>SC Alstertal-Langenhorn 2</v>
      </c>
      <c r="E102" s="31" t="s">
        <v>90</v>
      </c>
      <c r="F102" s="31" t="s">
        <v>97</v>
      </c>
      <c r="G102" s="27" t="s">
        <v>118</v>
      </c>
    </row>
    <row r="103" spans="1:7" ht="21" customHeight="1" thickBot="1" x14ac:dyDescent="0.3">
      <c r="A103" s="16"/>
      <c r="B103" s="17"/>
      <c r="C103" s="18" t="str">
        <f>+$J$12</f>
        <v>HL Buchholz08-Rosengarten 1</v>
      </c>
      <c r="D103" s="18" t="str">
        <f>+$J$7</f>
        <v>Ahrensburger TSV 1</v>
      </c>
      <c r="E103" s="44" t="s">
        <v>90</v>
      </c>
      <c r="F103" s="44" t="s">
        <v>141</v>
      </c>
      <c r="G103" s="46" t="s">
        <v>142</v>
      </c>
    </row>
    <row r="104" spans="1:7" ht="21" customHeight="1" x14ac:dyDescent="0.25">
      <c r="A104" s="5" t="s">
        <v>5</v>
      </c>
      <c r="B104" s="6" t="s">
        <v>39</v>
      </c>
      <c r="C104" s="7" t="str">
        <f>+$J$9</f>
        <v>SC Alstertal-Langenhorn 2</v>
      </c>
      <c r="D104" s="7" t="str">
        <f>+$J$7</f>
        <v>Ahrensburger TSV 1</v>
      </c>
      <c r="E104" s="33" t="s">
        <v>89</v>
      </c>
      <c r="F104" s="33" t="s">
        <v>96</v>
      </c>
      <c r="G104" s="29" t="s">
        <v>103</v>
      </c>
    </row>
    <row r="105" spans="1:7" ht="21" customHeight="1" x14ac:dyDescent="0.25">
      <c r="A105" s="11"/>
      <c r="B105" s="12"/>
      <c r="C105" s="13" t="str">
        <f>+$J$11</f>
        <v>HG Hamburg-Barmbek 3</v>
      </c>
      <c r="D105" s="13" t="str">
        <f>+$J$5</f>
        <v>AMTV Hamburg 2</v>
      </c>
      <c r="E105" s="31" t="s">
        <v>90</v>
      </c>
      <c r="F105" s="31" t="s">
        <v>138</v>
      </c>
      <c r="G105" s="27" t="s">
        <v>139</v>
      </c>
    </row>
    <row r="106" spans="1:7" ht="21" customHeight="1" x14ac:dyDescent="0.25">
      <c r="A106" s="11"/>
      <c r="B106" s="12"/>
      <c r="C106" s="13" t="str">
        <f>+$J$13</f>
        <v>HT Norderstedt 2</v>
      </c>
      <c r="D106" s="13" t="str">
        <f>+$J$3</f>
        <v>TuS Finkenwerder 1</v>
      </c>
      <c r="E106" s="31" t="s">
        <v>90</v>
      </c>
      <c r="F106" s="31" t="s">
        <v>99</v>
      </c>
      <c r="G106" s="27" t="s">
        <v>117</v>
      </c>
    </row>
    <row r="107" spans="1:7" ht="21" customHeight="1" x14ac:dyDescent="0.25">
      <c r="A107" s="11"/>
      <c r="B107" s="12"/>
      <c r="C107" s="13" t="str">
        <f>+$J$10</f>
        <v>SG Wilhelmsburg 1</v>
      </c>
      <c r="D107" s="13" t="str">
        <f>+$J$2</f>
        <v>Niendorfer TSV 1</v>
      </c>
      <c r="E107" s="31" t="s">
        <v>90</v>
      </c>
      <c r="F107" s="31" t="s">
        <v>99</v>
      </c>
      <c r="G107" s="27" t="s">
        <v>123</v>
      </c>
    </row>
    <row r="108" spans="1:7" ht="21" customHeight="1" x14ac:dyDescent="0.25">
      <c r="A108" s="15"/>
      <c r="C108" s="13" t="str">
        <f>+$J$8</f>
        <v>Eimsbütteler TV 1</v>
      </c>
      <c r="D108" s="13" t="str">
        <f>+$J$4</f>
        <v>TH Eilbeck 2</v>
      </c>
      <c r="E108" s="31" t="s">
        <v>89</v>
      </c>
      <c r="F108" s="31" t="s">
        <v>97</v>
      </c>
      <c r="G108" s="27" t="s">
        <v>125</v>
      </c>
    </row>
    <row r="109" spans="1:7" ht="21" customHeight="1" thickBot="1" x14ac:dyDescent="0.3">
      <c r="A109" s="16"/>
      <c r="B109" s="17"/>
      <c r="C109" s="18" t="str">
        <f>+$J$12</f>
        <v>HL Buchholz08-Rosengarten 1</v>
      </c>
      <c r="D109" s="18" t="str">
        <f>+$J$6</f>
        <v>TSV Ellerbek 2</v>
      </c>
      <c r="E109" s="44" t="s">
        <v>90</v>
      </c>
      <c r="F109" s="44" t="s">
        <v>141</v>
      </c>
      <c r="G109" s="46" t="s">
        <v>142</v>
      </c>
    </row>
    <row r="110" spans="1:7" ht="21" customHeight="1" x14ac:dyDescent="0.25">
      <c r="A110" s="5" t="s">
        <v>6</v>
      </c>
      <c r="B110" s="6" t="s">
        <v>40</v>
      </c>
      <c r="C110" s="7" t="str">
        <f>+$J$4</f>
        <v>TH Eilbeck 2</v>
      </c>
      <c r="D110" s="7" t="str">
        <f>+$J$6</f>
        <v>TSV Ellerbek 2</v>
      </c>
      <c r="E110" s="33" t="s">
        <v>90</v>
      </c>
      <c r="F110" s="33" t="s">
        <v>99</v>
      </c>
      <c r="G110" s="29" t="s">
        <v>95</v>
      </c>
    </row>
    <row r="111" spans="1:7" ht="21" customHeight="1" x14ac:dyDescent="0.25">
      <c r="A111" s="11"/>
      <c r="B111" s="12"/>
      <c r="C111" s="13" t="str">
        <f>+$J$2</f>
        <v>Niendorfer TSV 1</v>
      </c>
      <c r="D111" s="13" t="str">
        <f>+$J$8</f>
        <v>Eimsbütteler TV 1</v>
      </c>
      <c r="E111" s="31" t="s">
        <v>90</v>
      </c>
      <c r="F111" s="31" t="s">
        <v>116</v>
      </c>
      <c r="G111" s="27" t="s">
        <v>128</v>
      </c>
    </row>
    <row r="112" spans="1:7" ht="21" customHeight="1" x14ac:dyDescent="0.25">
      <c r="A112" s="11"/>
      <c r="B112" s="12"/>
      <c r="C112" s="13" t="str">
        <f>+$J$3</f>
        <v>TuS Finkenwerder 1</v>
      </c>
      <c r="D112" s="13" t="str">
        <f>+$J$10</f>
        <v>SG Wilhelmsburg 1</v>
      </c>
      <c r="E112" s="31" t="s">
        <v>90</v>
      </c>
      <c r="F112" s="31" t="s">
        <v>99</v>
      </c>
      <c r="G112" s="27" t="s">
        <v>143</v>
      </c>
    </row>
    <row r="113" spans="1:7" ht="21" customHeight="1" x14ac:dyDescent="0.25">
      <c r="A113" s="11"/>
      <c r="B113" s="12"/>
      <c r="C113" s="13" t="str">
        <f>+$J$5</f>
        <v>AMTV Hamburg 2</v>
      </c>
      <c r="D113" s="13" t="str">
        <f>+$J$13</f>
        <v>HT Norderstedt 2</v>
      </c>
      <c r="E113" s="31" t="s">
        <v>90</v>
      </c>
      <c r="F113" s="31" t="s">
        <v>97</v>
      </c>
      <c r="G113" s="27" t="s">
        <v>118</v>
      </c>
    </row>
    <row r="114" spans="1:7" ht="21" customHeight="1" x14ac:dyDescent="0.25">
      <c r="A114" s="15"/>
      <c r="C114" s="13" t="str">
        <f>+$J$7</f>
        <v>Ahrensburger TSV 1</v>
      </c>
      <c r="D114" s="13" t="str">
        <f>+$J$11</f>
        <v>HG Hamburg-Barmbek 3</v>
      </c>
      <c r="E114" s="31" t="s">
        <v>89</v>
      </c>
      <c r="F114" s="35" t="s">
        <v>121</v>
      </c>
      <c r="G114" s="27" t="s">
        <v>140</v>
      </c>
    </row>
    <row r="115" spans="1:7" ht="21" customHeight="1" thickBot="1" x14ac:dyDescent="0.3">
      <c r="A115" s="16"/>
      <c r="B115" s="17"/>
      <c r="C115" s="18" t="str">
        <f>+$J$9</f>
        <v>SC Alstertal-Langenhorn 2</v>
      </c>
      <c r="D115" s="18" t="str">
        <f>+$J$12</f>
        <v>HL Buchholz08-Rosengarten 1</v>
      </c>
      <c r="E115" s="44" t="s">
        <v>89</v>
      </c>
      <c r="F115" s="44" t="s">
        <v>96</v>
      </c>
      <c r="G115" s="46" t="s">
        <v>103</v>
      </c>
    </row>
    <row r="116" spans="1:7" ht="21" customHeight="1" x14ac:dyDescent="0.25">
      <c r="A116" s="5" t="s">
        <v>7</v>
      </c>
      <c r="B116" s="6" t="s">
        <v>41</v>
      </c>
      <c r="C116" s="7" t="str">
        <f>+$J$11</f>
        <v>HG Hamburg-Barmbek 3</v>
      </c>
      <c r="D116" s="7" t="str">
        <f>+$J$9</f>
        <v>SC Alstertal-Langenhorn 2</v>
      </c>
      <c r="E116" s="33" t="s">
        <v>90</v>
      </c>
      <c r="F116" s="33" t="s">
        <v>138</v>
      </c>
      <c r="G116" s="29" t="s">
        <v>139</v>
      </c>
    </row>
    <row r="117" spans="1:7" ht="21" customHeight="1" x14ac:dyDescent="0.25">
      <c r="A117" s="11"/>
      <c r="B117" s="12"/>
      <c r="C117" s="13" t="str">
        <f>+$J$13</f>
        <v>HT Norderstedt 2</v>
      </c>
      <c r="D117" s="13" t="str">
        <f>+$J$7</f>
        <v>Ahrensburger TSV 1</v>
      </c>
      <c r="E117" s="31" t="s">
        <v>90</v>
      </c>
      <c r="F117" s="31" t="s">
        <v>99</v>
      </c>
      <c r="G117" s="27" t="s">
        <v>117</v>
      </c>
    </row>
    <row r="118" spans="1:7" ht="21" customHeight="1" x14ac:dyDescent="0.25">
      <c r="A118" s="11"/>
      <c r="B118" s="12"/>
      <c r="C118" s="13" t="str">
        <f>+$J$10</f>
        <v>SG Wilhelmsburg 1</v>
      </c>
      <c r="D118" s="13" t="str">
        <f>+$J$5</f>
        <v>AMTV Hamburg 2</v>
      </c>
      <c r="E118" s="31" t="s">
        <v>90</v>
      </c>
      <c r="F118" s="31" t="s">
        <v>99</v>
      </c>
      <c r="G118" s="27" t="s">
        <v>123</v>
      </c>
    </row>
    <row r="119" spans="1:7" ht="21" customHeight="1" x14ac:dyDescent="0.25">
      <c r="A119" s="11"/>
      <c r="B119" s="12"/>
      <c r="C119" s="13" t="str">
        <f>+$J$8</f>
        <v>Eimsbütteler TV 1</v>
      </c>
      <c r="D119" s="13" t="str">
        <f>+$J$3</f>
        <v>TuS Finkenwerder 1</v>
      </c>
      <c r="E119" s="31" t="s">
        <v>89</v>
      </c>
      <c r="F119" s="31" t="s">
        <v>97</v>
      </c>
      <c r="G119" s="27" t="s">
        <v>125</v>
      </c>
    </row>
    <row r="120" spans="1:7" ht="21" customHeight="1" x14ac:dyDescent="0.25">
      <c r="A120" s="15"/>
      <c r="C120" s="13" t="str">
        <f>+$J$6</f>
        <v>TSV Ellerbek 2</v>
      </c>
      <c r="D120" s="13" t="str">
        <f>+$J$2</f>
        <v>Niendorfer TSV 1</v>
      </c>
      <c r="E120" s="31" t="s">
        <v>90</v>
      </c>
      <c r="F120" s="35" t="s">
        <v>96</v>
      </c>
      <c r="G120" s="47" t="s">
        <v>126</v>
      </c>
    </row>
    <row r="121" spans="1:7" ht="21" customHeight="1" thickBot="1" x14ac:dyDescent="0.3">
      <c r="A121" s="16"/>
      <c r="B121" s="17"/>
      <c r="C121" s="18" t="str">
        <f>+$J$12</f>
        <v>HL Buchholz08-Rosengarten 1</v>
      </c>
      <c r="D121" s="18" t="str">
        <f>+$J$4</f>
        <v>TH Eilbeck 2</v>
      </c>
      <c r="E121" s="44" t="s">
        <v>90</v>
      </c>
      <c r="F121" s="44" t="s">
        <v>141</v>
      </c>
      <c r="G121" s="46" t="s">
        <v>142</v>
      </c>
    </row>
    <row r="122" spans="1:7" ht="21" customHeight="1" x14ac:dyDescent="0.25">
      <c r="A122" s="5" t="s">
        <v>8</v>
      </c>
      <c r="B122" s="6" t="s">
        <v>42</v>
      </c>
      <c r="C122" s="7" t="str">
        <f>+$J$2</f>
        <v>Niendorfer TSV 1</v>
      </c>
      <c r="D122" s="7" t="str">
        <f>+$J$4</f>
        <v>TH Eilbeck 2</v>
      </c>
      <c r="E122" s="33" t="s">
        <v>90</v>
      </c>
      <c r="F122" s="33" t="s">
        <v>116</v>
      </c>
      <c r="G122" s="29" t="s">
        <v>128</v>
      </c>
    </row>
    <row r="123" spans="1:7" ht="21" customHeight="1" x14ac:dyDescent="0.25">
      <c r="A123" s="11"/>
      <c r="B123" s="12"/>
      <c r="C123" s="13" t="str">
        <f>+$J$3</f>
        <v>TuS Finkenwerder 1</v>
      </c>
      <c r="D123" s="13" t="str">
        <f>+$J$6</f>
        <v>TSV Ellerbek 2</v>
      </c>
      <c r="E123" s="31" t="s">
        <v>90</v>
      </c>
      <c r="F123" s="31" t="s">
        <v>99</v>
      </c>
      <c r="G123" s="27" t="s">
        <v>143</v>
      </c>
    </row>
    <row r="124" spans="1:7" ht="21" customHeight="1" x14ac:dyDescent="0.25">
      <c r="A124" s="11"/>
      <c r="B124" s="12"/>
      <c r="C124" s="13" t="str">
        <f>+$J$5</f>
        <v>AMTV Hamburg 2</v>
      </c>
      <c r="D124" s="13" t="str">
        <f>+$J$8</f>
        <v>Eimsbütteler TV 1</v>
      </c>
      <c r="E124" s="31" t="s">
        <v>90</v>
      </c>
      <c r="F124" s="31" t="s">
        <v>97</v>
      </c>
      <c r="G124" s="27" t="s">
        <v>118</v>
      </c>
    </row>
    <row r="125" spans="1:7" ht="21" customHeight="1" x14ac:dyDescent="0.25">
      <c r="A125" s="11"/>
      <c r="B125" s="12"/>
      <c r="C125" s="13" t="str">
        <f>+$J$7</f>
        <v>Ahrensburger TSV 1</v>
      </c>
      <c r="D125" s="13" t="str">
        <f>+$J$10</f>
        <v>SG Wilhelmsburg 1</v>
      </c>
      <c r="E125" s="31" t="s">
        <v>89</v>
      </c>
      <c r="F125" s="35" t="s">
        <v>121</v>
      </c>
      <c r="G125" s="27" t="s">
        <v>140</v>
      </c>
    </row>
    <row r="126" spans="1:7" ht="21" customHeight="1" x14ac:dyDescent="0.25">
      <c r="A126" s="11"/>
      <c r="B126" s="12"/>
      <c r="C126" s="13" t="str">
        <f>+$J$9</f>
        <v>SC Alstertal-Langenhorn 2</v>
      </c>
      <c r="D126" s="13" t="str">
        <f>+$J$13</f>
        <v>HT Norderstedt 2</v>
      </c>
      <c r="E126" s="31" t="s">
        <v>89</v>
      </c>
      <c r="F126" s="31" t="s">
        <v>96</v>
      </c>
      <c r="G126" s="27" t="s">
        <v>103</v>
      </c>
    </row>
    <row r="127" spans="1:7" ht="21" customHeight="1" thickBot="1" x14ac:dyDescent="0.3">
      <c r="A127" s="11"/>
      <c r="B127" s="12"/>
      <c r="C127" s="13" t="str">
        <f>+$J$11</f>
        <v>HG Hamburg-Barmbek 3</v>
      </c>
      <c r="D127" s="13" t="str">
        <f>+$J$12</f>
        <v>HL Buchholz08-Rosengarten 1</v>
      </c>
      <c r="E127" s="31" t="s">
        <v>90</v>
      </c>
      <c r="F127" s="43">
        <v>0.6875</v>
      </c>
      <c r="G127" s="27" t="s">
        <v>139</v>
      </c>
    </row>
    <row r="128" spans="1:7" ht="21" customHeight="1" x14ac:dyDescent="0.25">
      <c r="A128" s="20" t="s">
        <v>9</v>
      </c>
      <c r="B128" s="57" t="s">
        <v>43</v>
      </c>
      <c r="C128" s="7" t="str">
        <f>+$J$13</f>
        <v>HT Norderstedt 2</v>
      </c>
      <c r="D128" s="7" t="str">
        <f>+$J$11</f>
        <v>HG Hamburg-Barmbek 3</v>
      </c>
      <c r="E128" s="33" t="s">
        <v>90</v>
      </c>
      <c r="F128" s="33" t="s">
        <v>99</v>
      </c>
      <c r="G128" s="29" t="s">
        <v>117</v>
      </c>
    </row>
    <row r="129" spans="1:7" ht="21" customHeight="1" x14ac:dyDescent="0.25">
      <c r="A129" s="11"/>
      <c r="B129" s="58"/>
      <c r="C129" s="13" t="str">
        <f>+$J$10</f>
        <v>SG Wilhelmsburg 1</v>
      </c>
      <c r="D129" s="13" t="str">
        <f>+$J$9</f>
        <v>SC Alstertal-Langenhorn 2</v>
      </c>
      <c r="E129" s="31" t="s">
        <v>90</v>
      </c>
      <c r="F129" s="31" t="s">
        <v>99</v>
      </c>
      <c r="G129" s="27" t="s">
        <v>123</v>
      </c>
    </row>
    <row r="130" spans="1:7" ht="21" customHeight="1" x14ac:dyDescent="0.25">
      <c r="A130" s="11"/>
      <c r="B130" s="12"/>
      <c r="C130" s="13" t="str">
        <f>+$J$8</f>
        <v>Eimsbütteler TV 1</v>
      </c>
      <c r="D130" s="13" t="str">
        <f>+$J$7</f>
        <v>Ahrensburger TSV 1</v>
      </c>
      <c r="E130" s="31" t="s">
        <v>89</v>
      </c>
      <c r="F130" s="31" t="s">
        <v>97</v>
      </c>
      <c r="G130" s="27" t="s">
        <v>129</v>
      </c>
    </row>
    <row r="131" spans="1:7" ht="21" customHeight="1" x14ac:dyDescent="0.25">
      <c r="A131" s="11"/>
      <c r="B131" s="12"/>
      <c r="C131" s="13" t="str">
        <f>+$J$6</f>
        <v>TSV Ellerbek 2</v>
      </c>
      <c r="D131" s="13" t="str">
        <f>+$J$5</f>
        <v>AMTV Hamburg 2</v>
      </c>
      <c r="E131" s="31" t="s">
        <v>90</v>
      </c>
      <c r="F131" s="35" t="s">
        <v>96</v>
      </c>
      <c r="G131" s="47" t="s">
        <v>126</v>
      </c>
    </row>
    <row r="132" spans="1:7" ht="21" customHeight="1" x14ac:dyDescent="0.25">
      <c r="A132" s="15"/>
      <c r="C132" s="13" t="str">
        <f>+$J$4</f>
        <v>TH Eilbeck 2</v>
      </c>
      <c r="D132" s="13" t="str">
        <f>+$J$3</f>
        <v>TuS Finkenwerder 1</v>
      </c>
      <c r="E132" s="31" t="s">
        <v>90</v>
      </c>
      <c r="F132" s="31" t="s">
        <v>99</v>
      </c>
      <c r="G132" s="27" t="s">
        <v>95</v>
      </c>
    </row>
    <row r="133" spans="1:7" ht="21" customHeight="1" thickBot="1" x14ac:dyDescent="0.3">
      <c r="A133" s="16"/>
      <c r="B133" s="17"/>
      <c r="C133" s="18" t="str">
        <f>+$J$12</f>
        <v>HL Buchholz08-Rosengarten 1</v>
      </c>
      <c r="D133" s="18" t="str">
        <f>+$J$2</f>
        <v>Niendorfer TSV 1</v>
      </c>
      <c r="E133" s="44" t="s">
        <v>90</v>
      </c>
      <c r="F133" s="44" t="s">
        <v>141</v>
      </c>
      <c r="G133" s="46" t="s">
        <v>142</v>
      </c>
    </row>
  </sheetData>
  <autoFilter ref="A1:G133" xr:uid="{5FE02202-3AB3-461D-AF1D-DD19381E69AC}"/>
  <mergeCells count="1">
    <mergeCell ref="B128:B129"/>
  </mergeCells>
  <pageMargins left="0.19685039370078741" right="0.19685039370078741" top="0.78740157480314965" bottom="0.39370078740157483" header="0.31496062992125984" footer="0.31496062992125984"/>
  <pageSetup paperSize="9" scale="91" fitToHeight="1000" orientation="portrait" r:id="rId1"/>
  <headerFooter>
    <oddHeader>&amp;L&amp;"Arial,Standard"2021/2022&amp;C&amp;"Arial,Fett"&amp;12 Landesliga Männer Staffel 2 (122)&amp;R&amp;"Arial,Standard"Stand: 10.06.2021</oddHeader>
  </headerFooter>
  <rowBreaks count="3" manualBreakCount="3">
    <brk id="37" max="6" man="1"/>
    <brk id="73" max="6" man="1"/>
    <brk id="10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A5CE-5323-41D8-A8B1-A7AA4D1331D6}">
  <sheetPr>
    <tabColor rgb="FF0070C0"/>
  </sheetPr>
  <dimension ref="A1:O183"/>
  <sheetViews>
    <sheetView view="pageBreakPreview" topLeftCell="A34" zoomScale="60" zoomScaleNormal="100" workbookViewId="0">
      <selection activeCell="G183" sqref="A1:G18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28.28515625" style="2" bestFit="1" customWidth="1"/>
    <col min="5" max="5" width="4.7109375" style="2" bestFit="1" customWidth="1"/>
    <col min="6" max="6" width="9.5703125" style="2" customWidth="1"/>
    <col min="7" max="7" width="20.4257812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3" width="3" style="4" bestFit="1" customWidth="1"/>
    <col min="14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110</v>
      </c>
      <c r="C2" s="7" t="str">
        <f>+$J$2</f>
        <v>TuS Esingen 1</v>
      </c>
      <c r="D2" s="7" t="str">
        <f>+$J$3</f>
        <v>HT Norderstedt 2</v>
      </c>
      <c r="E2" s="33" t="s">
        <v>90</v>
      </c>
      <c r="F2" s="42" t="s">
        <v>119</v>
      </c>
      <c r="G2" s="29" t="s">
        <v>91</v>
      </c>
      <c r="I2" s="9">
        <v>1</v>
      </c>
      <c r="J2" s="10" t="s">
        <v>77</v>
      </c>
      <c r="L2" s="4">
        <f t="shared" ref="L2:L15" si="0">COUNTIF(C:D,J2)</f>
        <v>26</v>
      </c>
      <c r="M2" s="4">
        <f t="shared" ref="M2:M15" si="1">COUNTIF(C:C,J2)</f>
        <v>13</v>
      </c>
    </row>
    <row r="3" spans="1:13" ht="21" customHeight="1" x14ac:dyDescent="0.25">
      <c r="A3" s="11"/>
      <c r="B3" s="23"/>
      <c r="C3" s="13" t="str">
        <f>+$J$4</f>
        <v>AMTV Hamburg 2</v>
      </c>
      <c r="D3" s="13" t="str">
        <f>+$J$5</f>
        <v>Eimsbütteler TV 1</v>
      </c>
      <c r="E3" s="31" t="s">
        <v>90</v>
      </c>
      <c r="F3" s="43">
        <v>0.66666666666666663</v>
      </c>
      <c r="G3" s="27" t="s">
        <v>118</v>
      </c>
      <c r="I3" s="9">
        <v>2</v>
      </c>
      <c r="J3" s="10" t="s">
        <v>64</v>
      </c>
      <c r="L3" s="4">
        <f t="shared" si="0"/>
        <v>26</v>
      </c>
      <c r="M3" s="4">
        <f t="shared" si="1"/>
        <v>13</v>
      </c>
    </row>
    <row r="4" spans="1:13" ht="21" customHeight="1" x14ac:dyDescent="0.25">
      <c r="A4" s="11"/>
      <c r="B4" s="23"/>
      <c r="C4" s="13" t="str">
        <f>+$J$6</f>
        <v>Moorreger SV 1</v>
      </c>
      <c r="D4" s="13" t="str">
        <f>+$J$7</f>
        <v>TSV Ellerbek 2</v>
      </c>
      <c r="E4" s="31" t="s">
        <v>89</v>
      </c>
      <c r="F4" s="35" t="s">
        <v>121</v>
      </c>
      <c r="G4" s="27" t="s">
        <v>127</v>
      </c>
      <c r="I4" s="9">
        <v>3</v>
      </c>
      <c r="J4" s="10" t="s">
        <v>61</v>
      </c>
      <c r="L4" s="4">
        <f t="shared" si="0"/>
        <v>26</v>
      </c>
      <c r="M4" s="4">
        <f t="shared" si="1"/>
        <v>13</v>
      </c>
    </row>
    <row r="5" spans="1:13" ht="21" customHeight="1" x14ac:dyDescent="0.25">
      <c r="A5" s="11"/>
      <c r="B5" s="23"/>
      <c r="C5" s="13" t="str">
        <f>+$J$8</f>
        <v>SC Alstertal-Langenhorn 2</v>
      </c>
      <c r="D5" s="13" t="str">
        <f>+$J$9</f>
        <v>SG Niendorf/Wandsetal 1</v>
      </c>
      <c r="E5" s="31" t="s">
        <v>89</v>
      </c>
      <c r="F5" s="40" t="s">
        <v>99</v>
      </c>
      <c r="G5" s="27" t="s">
        <v>103</v>
      </c>
      <c r="I5" s="9">
        <v>4</v>
      </c>
      <c r="J5" s="10" t="s">
        <v>84</v>
      </c>
      <c r="L5" s="4">
        <f t="shared" si="0"/>
        <v>26</v>
      </c>
      <c r="M5" s="4">
        <f t="shared" si="1"/>
        <v>13</v>
      </c>
    </row>
    <row r="6" spans="1:13" ht="21" customHeight="1" x14ac:dyDescent="0.25">
      <c r="A6" s="15"/>
      <c r="B6" s="21"/>
      <c r="C6" s="13" t="str">
        <f>+$J$10</f>
        <v>HTS/BW96 Handball 1</v>
      </c>
      <c r="D6" s="13" t="str">
        <f>+$J$11</f>
        <v>SG Wilhelmsburg 1</v>
      </c>
      <c r="E6" s="32" t="s">
        <v>90</v>
      </c>
      <c r="F6" s="38">
        <v>0.77083333333333337</v>
      </c>
      <c r="G6" s="28" t="s">
        <v>98</v>
      </c>
      <c r="I6" s="9">
        <v>5</v>
      </c>
      <c r="J6" s="10" t="s">
        <v>86</v>
      </c>
      <c r="L6" s="4">
        <f t="shared" si="0"/>
        <v>26</v>
      </c>
      <c r="M6" s="4">
        <f t="shared" si="1"/>
        <v>13</v>
      </c>
    </row>
    <row r="7" spans="1:13" ht="21" customHeight="1" x14ac:dyDescent="0.25">
      <c r="A7" s="15"/>
      <c r="B7" s="21"/>
      <c r="C7" s="13" t="str">
        <f>+$J$12</f>
        <v>TH Eilbeck 1</v>
      </c>
      <c r="D7" s="13" t="str">
        <f>+$J$13</f>
        <v>TSV Uetersen 1</v>
      </c>
      <c r="E7" s="32" t="s">
        <v>90</v>
      </c>
      <c r="F7" s="32" t="s">
        <v>96</v>
      </c>
      <c r="G7" s="28" t="s">
        <v>95</v>
      </c>
      <c r="I7" s="9">
        <v>6</v>
      </c>
      <c r="J7" s="10" t="s">
        <v>67</v>
      </c>
      <c r="L7" s="4">
        <f t="shared" si="0"/>
        <v>26</v>
      </c>
      <c r="M7" s="4">
        <f t="shared" si="1"/>
        <v>13</v>
      </c>
    </row>
    <row r="8" spans="1:13" ht="21" customHeight="1" thickBot="1" x14ac:dyDescent="0.3">
      <c r="A8" s="16"/>
      <c r="B8" s="17"/>
      <c r="C8" s="22" t="str">
        <f>+$J$14</f>
        <v>SG Hamburg-Nord 1</v>
      </c>
      <c r="D8" s="22" t="str">
        <f>+$J$15</f>
        <v>---</v>
      </c>
      <c r="E8" s="30"/>
      <c r="F8" s="30"/>
      <c r="G8" s="26"/>
      <c r="I8" s="9">
        <v>7</v>
      </c>
      <c r="J8" s="10" t="s">
        <v>62</v>
      </c>
      <c r="L8" s="4">
        <f t="shared" si="0"/>
        <v>26</v>
      </c>
      <c r="M8" s="4">
        <f t="shared" si="1"/>
        <v>13</v>
      </c>
    </row>
    <row r="9" spans="1:13" ht="21" customHeight="1" x14ac:dyDescent="0.25">
      <c r="A9" s="5">
        <v>2</v>
      </c>
      <c r="B9" s="6" t="s">
        <v>23</v>
      </c>
      <c r="C9" s="7" t="str">
        <f>+$J$5</f>
        <v>Eimsbütteler TV 1</v>
      </c>
      <c r="D9" s="7" t="str">
        <f>+$J$14</f>
        <v>SG Hamburg-Nord 1</v>
      </c>
      <c r="E9" s="33" t="s">
        <v>90</v>
      </c>
      <c r="F9" s="42">
        <v>0.83333333333333337</v>
      </c>
      <c r="G9" s="29" t="s">
        <v>125</v>
      </c>
      <c r="I9" s="9">
        <v>8</v>
      </c>
      <c r="J9" s="10" t="s">
        <v>85</v>
      </c>
      <c r="L9" s="4">
        <f t="shared" si="0"/>
        <v>26</v>
      </c>
      <c r="M9" s="4">
        <f t="shared" si="1"/>
        <v>13</v>
      </c>
    </row>
    <row r="10" spans="1:13" ht="21" customHeight="1" x14ac:dyDescent="0.25">
      <c r="A10" s="11"/>
      <c r="B10" s="23"/>
      <c r="C10" s="13" t="str">
        <f>+$J$3</f>
        <v>HT Norderstedt 2</v>
      </c>
      <c r="D10" s="13" t="str">
        <f>+$J$6</f>
        <v>Moorreger SV 1</v>
      </c>
      <c r="E10" s="31" t="s">
        <v>89</v>
      </c>
      <c r="F10" s="35" t="s">
        <v>116</v>
      </c>
      <c r="G10" s="27" t="s">
        <v>117</v>
      </c>
      <c r="I10" s="9">
        <v>9</v>
      </c>
      <c r="J10" s="10" t="s">
        <v>80</v>
      </c>
      <c r="L10" s="4">
        <f t="shared" si="0"/>
        <v>26</v>
      </c>
      <c r="M10" s="4">
        <f t="shared" si="1"/>
        <v>13</v>
      </c>
    </row>
    <row r="11" spans="1:13" ht="21" customHeight="1" x14ac:dyDescent="0.25">
      <c r="A11" s="11"/>
      <c r="B11" s="23"/>
      <c r="C11" s="13" t="str">
        <f>+$J$9</f>
        <v>SG Niendorf/Wandsetal 1</v>
      </c>
      <c r="D11" s="13" t="str">
        <f>+$J$4</f>
        <v>AMTV Hamburg 2</v>
      </c>
      <c r="E11" s="31" t="s">
        <v>90</v>
      </c>
      <c r="F11" s="40" t="s">
        <v>96</v>
      </c>
      <c r="G11" s="27" t="s">
        <v>130</v>
      </c>
      <c r="I11" s="9">
        <v>10</v>
      </c>
      <c r="J11" s="10" t="s">
        <v>58</v>
      </c>
      <c r="L11" s="4">
        <f t="shared" si="0"/>
        <v>26</v>
      </c>
      <c r="M11" s="4">
        <f t="shared" si="1"/>
        <v>13</v>
      </c>
    </row>
    <row r="12" spans="1:13" ht="21" customHeight="1" x14ac:dyDescent="0.25">
      <c r="A12" s="11"/>
      <c r="B12" s="23"/>
      <c r="C12" s="13" t="str">
        <f>+$J$7</f>
        <v>TSV Ellerbek 2</v>
      </c>
      <c r="D12" s="13" t="str">
        <f>+$J$10</f>
        <v>HTS/BW96 Handball 1</v>
      </c>
      <c r="E12" s="31" t="s">
        <v>89</v>
      </c>
      <c r="F12" s="40" t="s">
        <v>99</v>
      </c>
      <c r="G12" s="27" t="s">
        <v>126</v>
      </c>
      <c r="I12" s="9">
        <v>11</v>
      </c>
      <c r="J12" s="10" t="s">
        <v>81</v>
      </c>
      <c r="L12" s="4">
        <f t="shared" si="0"/>
        <v>26</v>
      </c>
      <c r="M12" s="4">
        <f t="shared" si="1"/>
        <v>13</v>
      </c>
    </row>
    <row r="13" spans="1:13" ht="21" customHeight="1" x14ac:dyDescent="0.25">
      <c r="A13" s="15"/>
      <c r="B13" s="21"/>
      <c r="C13" s="13" t="str">
        <f>+$J$13</f>
        <v>TSV Uetersen 1</v>
      </c>
      <c r="D13" s="13" t="str">
        <f>+$J$8</f>
        <v>SC Alstertal-Langenhorn 2</v>
      </c>
      <c r="E13" s="32" t="s">
        <v>89</v>
      </c>
      <c r="F13" s="32" t="s">
        <v>96</v>
      </c>
      <c r="G13" s="28" t="s">
        <v>104</v>
      </c>
      <c r="I13" s="9">
        <v>12</v>
      </c>
      <c r="J13" s="10" t="s">
        <v>76</v>
      </c>
      <c r="L13" s="4">
        <f t="shared" si="0"/>
        <v>26</v>
      </c>
      <c r="M13" s="4">
        <f t="shared" si="1"/>
        <v>13</v>
      </c>
    </row>
    <row r="14" spans="1:13" ht="21" customHeight="1" x14ac:dyDescent="0.25">
      <c r="A14" s="15"/>
      <c r="B14" s="21"/>
      <c r="C14" s="13" t="str">
        <f>+$J$11</f>
        <v>SG Wilhelmsburg 1</v>
      </c>
      <c r="D14" s="13" t="str">
        <f>+$J$12</f>
        <v>TH Eilbeck 1</v>
      </c>
      <c r="E14" s="32" t="s">
        <v>90</v>
      </c>
      <c r="F14" s="32" t="s">
        <v>96</v>
      </c>
      <c r="G14" s="28" t="s">
        <v>123</v>
      </c>
      <c r="I14" s="9">
        <v>13</v>
      </c>
      <c r="J14" s="10" t="s">
        <v>87</v>
      </c>
      <c r="L14" s="4">
        <f t="shared" si="0"/>
        <v>26</v>
      </c>
      <c r="M14" s="4">
        <f t="shared" si="1"/>
        <v>13</v>
      </c>
    </row>
    <row r="15" spans="1:13" ht="21" customHeight="1" thickBot="1" x14ac:dyDescent="0.3">
      <c r="A15" s="16"/>
      <c r="B15" s="17"/>
      <c r="C15" s="22" t="str">
        <f>+$J$15</f>
        <v>---</v>
      </c>
      <c r="D15" s="22" t="str">
        <f>+$J$2</f>
        <v>TuS Esingen 1</v>
      </c>
      <c r="E15" s="30"/>
      <c r="F15" s="30"/>
      <c r="G15" s="26"/>
      <c r="I15" s="9">
        <v>14</v>
      </c>
      <c r="J15" s="24" t="s">
        <v>88</v>
      </c>
      <c r="L15" s="4">
        <f t="shared" si="0"/>
        <v>26</v>
      </c>
      <c r="M15" s="4">
        <f t="shared" si="1"/>
        <v>13</v>
      </c>
    </row>
    <row r="16" spans="1:13" ht="21" customHeight="1" x14ac:dyDescent="0.25">
      <c r="A16" s="5">
        <v>3</v>
      </c>
      <c r="B16" s="6" t="s">
        <v>24</v>
      </c>
      <c r="C16" s="7" t="str">
        <f>+$J$6</f>
        <v>Moorreger SV 1</v>
      </c>
      <c r="D16" s="7" t="str">
        <f>+$J$2</f>
        <v>TuS Esingen 1</v>
      </c>
      <c r="E16" s="33" t="s">
        <v>89</v>
      </c>
      <c r="F16" s="33" t="s">
        <v>121</v>
      </c>
      <c r="G16" s="29" t="s">
        <v>127</v>
      </c>
    </row>
    <row r="17" spans="1:15" ht="21" customHeight="1" x14ac:dyDescent="0.25">
      <c r="A17" s="11"/>
      <c r="B17" s="23"/>
      <c r="C17" s="13" t="str">
        <f>+$J$14</f>
        <v>SG Hamburg-Nord 1</v>
      </c>
      <c r="D17" s="13" t="str">
        <f>+$J$9</f>
        <v>SG Niendorf/Wandsetal 1</v>
      </c>
      <c r="E17" s="31" t="s">
        <v>89</v>
      </c>
      <c r="F17" s="35" t="s">
        <v>121</v>
      </c>
      <c r="G17" s="27" t="s">
        <v>100</v>
      </c>
    </row>
    <row r="18" spans="1:15" ht="21" customHeight="1" x14ac:dyDescent="0.25">
      <c r="A18" s="11"/>
      <c r="B18" s="23"/>
      <c r="C18" s="13" t="str">
        <f>+$J$10</f>
        <v>HTS/BW96 Handball 1</v>
      </c>
      <c r="D18" s="13" t="str">
        <f>+$J$3</f>
        <v>HT Norderstedt 2</v>
      </c>
      <c r="E18" s="31" t="s">
        <v>90</v>
      </c>
      <c r="F18" s="35" t="s">
        <v>94</v>
      </c>
      <c r="G18" s="27" t="s">
        <v>98</v>
      </c>
    </row>
    <row r="19" spans="1:15" s="9" customFormat="1" ht="21" customHeight="1" x14ac:dyDescent="0.25">
      <c r="A19" s="11"/>
      <c r="B19" s="23"/>
      <c r="C19" s="13" t="str">
        <f>+$J$4</f>
        <v>AMTV Hamburg 2</v>
      </c>
      <c r="D19" s="13" t="str">
        <f>+$J$13</f>
        <v>TSV Uetersen 1</v>
      </c>
      <c r="E19" s="31" t="s">
        <v>90</v>
      </c>
      <c r="F19" s="43">
        <v>0.66666666666666663</v>
      </c>
      <c r="G19" s="27" t="s">
        <v>118</v>
      </c>
      <c r="K19" s="4"/>
      <c r="L19" s="4"/>
      <c r="M19" s="4"/>
      <c r="N19" s="4"/>
      <c r="O19" s="4"/>
    </row>
    <row r="20" spans="1:15" s="9" customFormat="1" ht="21" customHeight="1" x14ac:dyDescent="0.25">
      <c r="A20" s="15"/>
      <c r="B20" s="21"/>
      <c r="C20" s="13" t="str">
        <f>+$J$12</f>
        <v>TH Eilbeck 1</v>
      </c>
      <c r="D20" s="13" t="str">
        <f>+$J$7</f>
        <v>TSV Ellerbek 2</v>
      </c>
      <c r="E20" s="32" t="s">
        <v>90</v>
      </c>
      <c r="F20" s="32" t="s">
        <v>96</v>
      </c>
      <c r="G20" s="28" t="s">
        <v>95</v>
      </c>
      <c r="K20" s="4"/>
      <c r="L20" s="4"/>
      <c r="M20" s="4"/>
      <c r="N20" s="4"/>
      <c r="O20" s="4"/>
    </row>
    <row r="21" spans="1:15" s="9" customFormat="1" ht="21" customHeight="1" x14ac:dyDescent="0.25">
      <c r="A21" s="15"/>
      <c r="B21" s="21"/>
      <c r="C21" s="13" t="str">
        <f>+$J$8</f>
        <v>SC Alstertal-Langenhorn 2</v>
      </c>
      <c r="D21" s="13" t="str">
        <f>+$J$11</f>
        <v>SG Wilhelmsburg 1</v>
      </c>
      <c r="E21" s="31" t="s">
        <v>89</v>
      </c>
      <c r="F21" s="40" t="s">
        <v>99</v>
      </c>
      <c r="G21" s="27" t="s">
        <v>122</v>
      </c>
      <c r="K21" s="4"/>
      <c r="L21" s="4"/>
      <c r="M21" s="4"/>
      <c r="N21" s="4"/>
      <c r="O21" s="4"/>
    </row>
    <row r="22" spans="1:15" s="9" customFormat="1" ht="21" customHeight="1" thickBot="1" x14ac:dyDescent="0.3">
      <c r="A22" s="16"/>
      <c r="B22" s="17"/>
      <c r="C22" s="22" t="str">
        <f>+$J$5</f>
        <v>Eimsbütteler TV 1</v>
      </c>
      <c r="D22" s="22" t="str">
        <f>+$J$15</f>
        <v>---</v>
      </c>
      <c r="E22" s="30"/>
      <c r="F22" s="30"/>
      <c r="G22" s="26"/>
      <c r="K22" s="4"/>
      <c r="L22" s="4"/>
      <c r="M22" s="4"/>
      <c r="N22" s="4"/>
      <c r="O22" s="4"/>
    </row>
    <row r="23" spans="1:15" s="9" customFormat="1" ht="21" customHeight="1" x14ac:dyDescent="0.25">
      <c r="A23" s="5">
        <v>4</v>
      </c>
      <c r="B23" s="6" t="s">
        <v>25</v>
      </c>
      <c r="C23" s="7" t="str">
        <f>+$J$9</f>
        <v>SG Niendorf/Wandsetal 1</v>
      </c>
      <c r="D23" s="7" t="str">
        <f>+$J$5</f>
        <v>Eimsbütteler TV 1</v>
      </c>
      <c r="E23" s="33" t="s">
        <v>90</v>
      </c>
      <c r="F23" s="33" t="s">
        <v>96</v>
      </c>
      <c r="G23" s="29" t="s">
        <v>120</v>
      </c>
      <c r="K23" s="4"/>
      <c r="L23" s="4"/>
      <c r="M23" s="4"/>
      <c r="N23" s="4"/>
      <c r="O23" s="4"/>
    </row>
    <row r="24" spans="1:15" s="9" customFormat="1" ht="21" customHeight="1" x14ac:dyDescent="0.25">
      <c r="A24" s="11"/>
      <c r="B24" s="23"/>
      <c r="C24" s="13" t="str">
        <f>+$J$2</f>
        <v>TuS Esingen 1</v>
      </c>
      <c r="D24" s="13" t="str">
        <f>+$J$10</f>
        <v>HTS/BW96 Handball 1</v>
      </c>
      <c r="E24" s="31" t="s">
        <v>90</v>
      </c>
      <c r="F24" s="31" t="s">
        <v>119</v>
      </c>
      <c r="G24" s="27" t="s">
        <v>91</v>
      </c>
      <c r="K24" s="4"/>
      <c r="L24" s="4"/>
      <c r="M24" s="4"/>
      <c r="N24" s="4"/>
      <c r="O24" s="4"/>
    </row>
    <row r="25" spans="1:15" s="9" customFormat="1" ht="21" customHeight="1" x14ac:dyDescent="0.25">
      <c r="A25" s="11"/>
      <c r="B25" s="23"/>
      <c r="C25" s="13" t="str">
        <f>+$J$13</f>
        <v>TSV Uetersen 1</v>
      </c>
      <c r="D25" s="13" t="str">
        <f>+$J$14</f>
        <v>SG Hamburg-Nord 1</v>
      </c>
      <c r="E25" s="31" t="s">
        <v>89</v>
      </c>
      <c r="F25" s="31" t="s">
        <v>96</v>
      </c>
      <c r="G25" s="27" t="s">
        <v>104</v>
      </c>
      <c r="K25" s="4"/>
      <c r="L25" s="4"/>
      <c r="M25" s="4"/>
      <c r="N25" s="4"/>
      <c r="O25" s="4"/>
    </row>
    <row r="26" spans="1:15" s="9" customFormat="1" ht="21" customHeight="1" x14ac:dyDescent="0.25">
      <c r="A26" s="11"/>
      <c r="B26" s="23"/>
      <c r="C26" s="13" t="str">
        <f>+$J$3</f>
        <v>HT Norderstedt 2</v>
      </c>
      <c r="D26" s="13" t="str">
        <f>+$J$12</f>
        <v>TH Eilbeck 1</v>
      </c>
      <c r="E26" s="31" t="s">
        <v>90</v>
      </c>
      <c r="F26" s="35" t="s">
        <v>116</v>
      </c>
      <c r="G26" s="27" t="s">
        <v>117</v>
      </c>
      <c r="K26" s="4"/>
      <c r="L26" s="4"/>
      <c r="M26" s="4"/>
      <c r="N26" s="4"/>
      <c r="O26" s="4"/>
    </row>
    <row r="27" spans="1:15" s="9" customFormat="1" ht="21" customHeight="1" x14ac:dyDescent="0.25">
      <c r="A27" s="15"/>
      <c r="B27" s="21"/>
      <c r="C27" s="13" t="str">
        <f>+$J$11</f>
        <v>SG Wilhelmsburg 1</v>
      </c>
      <c r="D27" s="13" t="str">
        <f>+$J$4</f>
        <v>AMTV Hamburg 2</v>
      </c>
      <c r="E27" s="32" t="s">
        <v>90</v>
      </c>
      <c r="F27" s="32" t="s">
        <v>96</v>
      </c>
      <c r="G27" s="28" t="s">
        <v>123</v>
      </c>
      <c r="K27" s="4"/>
      <c r="L27" s="4"/>
      <c r="M27" s="4"/>
      <c r="N27" s="4"/>
      <c r="O27" s="4"/>
    </row>
    <row r="28" spans="1:15" s="9" customFormat="1" ht="21" customHeight="1" x14ac:dyDescent="0.25">
      <c r="A28" s="15"/>
      <c r="B28" s="21"/>
      <c r="C28" s="13" t="str">
        <f>+$J$7</f>
        <v>TSV Ellerbek 2</v>
      </c>
      <c r="D28" s="13" t="str">
        <f>+$J$8</f>
        <v>SC Alstertal-Langenhorn 2</v>
      </c>
      <c r="E28" s="32" t="s">
        <v>89</v>
      </c>
      <c r="F28" s="32" t="s">
        <v>99</v>
      </c>
      <c r="G28" s="28" t="s">
        <v>126</v>
      </c>
      <c r="K28" s="4"/>
      <c r="L28" s="4"/>
      <c r="M28" s="4"/>
      <c r="N28" s="4"/>
      <c r="O28" s="4"/>
    </row>
    <row r="29" spans="1:15" s="9" customFormat="1" ht="21" customHeight="1" thickBot="1" x14ac:dyDescent="0.3">
      <c r="A29" s="16"/>
      <c r="B29" s="17"/>
      <c r="C29" s="22" t="str">
        <f>+$J$15</f>
        <v>---</v>
      </c>
      <c r="D29" s="22" t="str">
        <f>+$J$6</f>
        <v>Moorreger SV 1</v>
      </c>
      <c r="E29" s="30"/>
      <c r="F29" s="30"/>
      <c r="G29" s="26"/>
      <c r="K29" s="4"/>
      <c r="L29" s="4"/>
      <c r="M29" s="4"/>
      <c r="N29" s="4"/>
      <c r="O29" s="4"/>
    </row>
    <row r="30" spans="1:15" s="9" customFormat="1" ht="21" customHeight="1" x14ac:dyDescent="0.25">
      <c r="A30" s="5">
        <v>5</v>
      </c>
      <c r="B30" s="6" t="s">
        <v>26</v>
      </c>
      <c r="C30" s="7" t="str">
        <f>+$J$10</f>
        <v>HTS/BW96 Handball 1</v>
      </c>
      <c r="D30" s="7" t="str">
        <f>+$J$6</f>
        <v>Moorreger SV 1</v>
      </c>
      <c r="E30" s="33" t="s">
        <v>90</v>
      </c>
      <c r="F30" s="33" t="s">
        <v>94</v>
      </c>
      <c r="G30" s="29" t="s">
        <v>98</v>
      </c>
      <c r="K30" s="4"/>
      <c r="L30" s="4"/>
      <c r="M30" s="4"/>
      <c r="N30" s="4"/>
      <c r="O30" s="4"/>
    </row>
    <row r="31" spans="1:15" s="9" customFormat="1" ht="21" customHeight="1" x14ac:dyDescent="0.25">
      <c r="A31" s="11"/>
      <c r="B31" s="23"/>
      <c r="C31" s="13" t="str">
        <f>+$J$5</f>
        <v>Eimsbütteler TV 1</v>
      </c>
      <c r="D31" s="13" t="str">
        <f>+$J$13</f>
        <v>TSV Uetersen 1</v>
      </c>
      <c r="E31" s="31" t="s">
        <v>89</v>
      </c>
      <c r="F31" s="31" t="s">
        <v>124</v>
      </c>
      <c r="G31" s="27" t="s">
        <v>125</v>
      </c>
      <c r="K31" s="4"/>
      <c r="L31" s="4"/>
      <c r="M31" s="4"/>
      <c r="N31" s="4"/>
      <c r="O31" s="4"/>
    </row>
    <row r="32" spans="1:15" s="9" customFormat="1" ht="21" customHeight="1" x14ac:dyDescent="0.25">
      <c r="A32" s="11"/>
      <c r="B32" s="23"/>
      <c r="C32" s="13" t="str">
        <f>+$J$12</f>
        <v>TH Eilbeck 1</v>
      </c>
      <c r="D32" s="13" t="str">
        <f>+$J$2</f>
        <v>TuS Esingen 1</v>
      </c>
      <c r="E32" s="31" t="s">
        <v>90</v>
      </c>
      <c r="F32" s="31" t="s">
        <v>96</v>
      </c>
      <c r="G32" s="27" t="s">
        <v>95</v>
      </c>
      <c r="K32" s="4"/>
      <c r="L32" s="4"/>
      <c r="M32" s="4"/>
      <c r="N32" s="4"/>
      <c r="O32" s="4"/>
    </row>
    <row r="33" spans="1:15" s="9" customFormat="1" ht="21" customHeight="1" x14ac:dyDescent="0.25">
      <c r="A33" s="11"/>
      <c r="B33" s="23"/>
      <c r="C33" s="13" t="str">
        <f>+$J$14</f>
        <v>SG Hamburg-Nord 1</v>
      </c>
      <c r="D33" s="13" t="str">
        <f>+$J$11</f>
        <v>SG Wilhelmsburg 1</v>
      </c>
      <c r="E33" s="31" t="s">
        <v>89</v>
      </c>
      <c r="F33" s="35" t="s">
        <v>121</v>
      </c>
      <c r="G33" s="27" t="s">
        <v>100</v>
      </c>
      <c r="K33" s="4"/>
      <c r="L33" s="4"/>
      <c r="M33" s="4"/>
      <c r="N33" s="4"/>
      <c r="O33" s="4"/>
    </row>
    <row r="34" spans="1:15" s="9" customFormat="1" ht="21" customHeight="1" x14ac:dyDescent="0.25">
      <c r="A34" s="15"/>
      <c r="B34" s="21"/>
      <c r="C34" s="13" t="str">
        <f>+$J$8</f>
        <v>SC Alstertal-Langenhorn 2</v>
      </c>
      <c r="D34" s="13" t="str">
        <f>+$J$3</f>
        <v>HT Norderstedt 2</v>
      </c>
      <c r="E34" s="31" t="s">
        <v>89</v>
      </c>
      <c r="F34" s="40" t="s">
        <v>99</v>
      </c>
      <c r="G34" s="27" t="s">
        <v>122</v>
      </c>
      <c r="K34" s="4"/>
      <c r="L34" s="4"/>
      <c r="M34" s="4"/>
      <c r="N34" s="4"/>
      <c r="O34" s="4"/>
    </row>
    <row r="35" spans="1:15" s="9" customFormat="1" ht="21" customHeight="1" x14ac:dyDescent="0.25">
      <c r="A35" s="15"/>
      <c r="B35" s="21"/>
      <c r="C35" s="13" t="str">
        <f>+$J$4</f>
        <v>AMTV Hamburg 2</v>
      </c>
      <c r="D35" s="13" t="str">
        <f>+$J$7</f>
        <v>TSV Ellerbek 2</v>
      </c>
      <c r="E35" s="31" t="s">
        <v>90</v>
      </c>
      <c r="F35" s="43">
        <v>0.66666666666666663</v>
      </c>
      <c r="G35" s="27" t="s">
        <v>118</v>
      </c>
      <c r="K35" s="4"/>
      <c r="L35" s="4"/>
      <c r="M35" s="4"/>
      <c r="N35" s="4"/>
      <c r="O35" s="4"/>
    </row>
    <row r="36" spans="1:15" s="9" customFormat="1" ht="21" customHeight="1" thickBot="1" x14ac:dyDescent="0.3">
      <c r="A36" s="16"/>
      <c r="B36" s="17"/>
      <c r="C36" s="22" t="str">
        <f>+$J$9</f>
        <v>SG Niendorf/Wandsetal 1</v>
      </c>
      <c r="D36" s="22" t="str">
        <f>+$J$15</f>
        <v>---</v>
      </c>
      <c r="E36" s="30"/>
      <c r="F36" s="30"/>
      <c r="G36" s="26"/>
      <c r="K36" s="4"/>
      <c r="L36" s="4"/>
      <c r="M36" s="4"/>
      <c r="N36" s="4"/>
      <c r="O36" s="4"/>
    </row>
    <row r="37" spans="1:15" s="9" customFormat="1" ht="21" customHeight="1" x14ac:dyDescent="0.25">
      <c r="A37" s="5">
        <v>6</v>
      </c>
      <c r="B37" s="6" t="s">
        <v>111</v>
      </c>
      <c r="C37" s="7" t="str">
        <f>+$J$13</f>
        <v>TSV Uetersen 1</v>
      </c>
      <c r="D37" s="7" t="str">
        <f>+$J$9</f>
        <v>SG Niendorf/Wandsetal 1</v>
      </c>
      <c r="E37" s="33" t="s">
        <v>89</v>
      </c>
      <c r="F37" s="33" t="s">
        <v>96</v>
      </c>
      <c r="G37" s="29" t="s">
        <v>104</v>
      </c>
      <c r="K37" s="4"/>
      <c r="L37" s="4"/>
      <c r="M37" s="4"/>
      <c r="N37" s="4"/>
      <c r="O37" s="4"/>
    </row>
    <row r="38" spans="1:15" s="9" customFormat="1" ht="21" customHeight="1" x14ac:dyDescent="0.25">
      <c r="A38" s="11"/>
      <c r="B38" s="23"/>
      <c r="C38" s="13" t="str">
        <f>+$J$6</f>
        <v>Moorreger SV 1</v>
      </c>
      <c r="D38" s="13" t="str">
        <f>+$J$12</f>
        <v>TH Eilbeck 1</v>
      </c>
      <c r="E38" s="31" t="s">
        <v>89</v>
      </c>
      <c r="F38" s="35" t="s">
        <v>121</v>
      </c>
      <c r="G38" s="27" t="s">
        <v>127</v>
      </c>
      <c r="K38" s="4"/>
      <c r="L38" s="4"/>
      <c r="M38" s="4"/>
      <c r="N38" s="4"/>
      <c r="O38" s="4"/>
    </row>
    <row r="39" spans="1:15" s="9" customFormat="1" ht="21" customHeight="1" x14ac:dyDescent="0.25">
      <c r="A39" s="11"/>
      <c r="B39" s="23"/>
      <c r="C39" s="13" t="str">
        <f>+$J$11</f>
        <v>SG Wilhelmsburg 1</v>
      </c>
      <c r="D39" s="13" t="str">
        <f>+$J$5</f>
        <v>Eimsbütteler TV 1</v>
      </c>
      <c r="E39" s="31" t="s">
        <v>90</v>
      </c>
      <c r="F39" s="31" t="s">
        <v>96</v>
      </c>
      <c r="G39" s="27" t="s">
        <v>123</v>
      </c>
      <c r="K39" s="4"/>
      <c r="L39" s="4"/>
      <c r="M39" s="4"/>
      <c r="N39" s="4"/>
      <c r="O39" s="4"/>
    </row>
    <row r="40" spans="1:15" s="9" customFormat="1" ht="21" customHeight="1" x14ac:dyDescent="0.25">
      <c r="A40" s="11"/>
      <c r="B40" s="23"/>
      <c r="C40" s="13" t="str">
        <f>+$J$2</f>
        <v>TuS Esingen 1</v>
      </c>
      <c r="D40" s="13" t="str">
        <f>+$J$8</f>
        <v>SC Alstertal-Langenhorn 2</v>
      </c>
      <c r="E40" s="31" t="s">
        <v>90</v>
      </c>
      <c r="F40" s="31" t="s">
        <v>119</v>
      </c>
      <c r="G40" s="27" t="s">
        <v>91</v>
      </c>
      <c r="K40" s="4"/>
      <c r="L40" s="4"/>
      <c r="M40" s="4"/>
      <c r="N40" s="4"/>
      <c r="O40" s="4"/>
    </row>
    <row r="41" spans="1:15" s="9" customFormat="1" ht="21" customHeight="1" x14ac:dyDescent="0.25">
      <c r="A41" s="15"/>
      <c r="B41" s="21"/>
      <c r="C41" s="13" t="str">
        <f>+$J$7</f>
        <v>TSV Ellerbek 2</v>
      </c>
      <c r="D41" s="13" t="str">
        <f>+$J$14</f>
        <v>SG Hamburg-Nord 1</v>
      </c>
      <c r="E41" s="31" t="s">
        <v>89</v>
      </c>
      <c r="F41" s="40" t="s">
        <v>99</v>
      </c>
      <c r="G41" s="27" t="s">
        <v>126</v>
      </c>
      <c r="K41" s="4"/>
      <c r="L41" s="4"/>
      <c r="M41" s="4"/>
      <c r="N41" s="4"/>
      <c r="O41" s="4"/>
    </row>
    <row r="42" spans="1:15" s="9" customFormat="1" ht="21" customHeight="1" x14ac:dyDescent="0.25">
      <c r="A42" s="15"/>
      <c r="B42" s="21"/>
      <c r="C42" s="13" t="str">
        <f>+$J$3</f>
        <v>HT Norderstedt 2</v>
      </c>
      <c r="D42" s="13" t="str">
        <f>+$J$4</f>
        <v>AMTV Hamburg 2</v>
      </c>
      <c r="E42" s="31" t="s">
        <v>89</v>
      </c>
      <c r="F42" s="35" t="s">
        <v>116</v>
      </c>
      <c r="G42" s="27" t="s">
        <v>117</v>
      </c>
      <c r="K42" s="4"/>
      <c r="L42" s="4"/>
      <c r="M42" s="4"/>
      <c r="N42" s="4"/>
      <c r="O42" s="4"/>
    </row>
    <row r="43" spans="1:15" s="9" customFormat="1" ht="21" customHeight="1" thickBot="1" x14ac:dyDescent="0.3">
      <c r="A43" s="16"/>
      <c r="B43" s="17"/>
      <c r="C43" s="22" t="str">
        <f>+$J$15</f>
        <v>---</v>
      </c>
      <c r="D43" s="22" t="str">
        <f>+$J$10</f>
        <v>HTS/BW96 Handball 1</v>
      </c>
      <c r="E43" s="30"/>
      <c r="F43" s="30"/>
      <c r="G43" s="26"/>
      <c r="K43" s="4"/>
      <c r="L43" s="4"/>
      <c r="M43" s="4"/>
      <c r="N43" s="4"/>
      <c r="O43" s="4"/>
    </row>
    <row r="44" spans="1:15" s="9" customFormat="1" ht="21" customHeight="1" x14ac:dyDescent="0.25">
      <c r="A44" s="5">
        <v>7</v>
      </c>
      <c r="B44" s="6" t="s">
        <v>27</v>
      </c>
      <c r="C44" s="7" t="str">
        <f>+$J$12</f>
        <v>TH Eilbeck 1</v>
      </c>
      <c r="D44" s="7" t="str">
        <f>+$J$10</f>
        <v>HTS/BW96 Handball 1</v>
      </c>
      <c r="E44" s="33" t="s">
        <v>90</v>
      </c>
      <c r="F44" s="33" t="s">
        <v>96</v>
      </c>
      <c r="G44" s="29" t="s">
        <v>95</v>
      </c>
      <c r="K44" s="4"/>
      <c r="L44" s="4"/>
      <c r="M44" s="4"/>
      <c r="N44" s="4"/>
      <c r="O44" s="4"/>
    </row>
    <row r="45" spans="1:15" s="9" customFormat="1" ht="21" customHeight="1" x14ac:dyDescent="0.25">
      <c r="A45" s="11"/>
      <c r="B45" s="23"/>
      <c r="C45" s="13" t="str">
        <f>+$J$9</f>
        <v>SG Niendorf/Wandsetal 1</v>
      </c>
      <c r="D45" s="13" t="str">
        <f>+$J$11</f>
        <v>SG Wilhelmsburg 1</v>
      </c>
      <c r="E45" s="31" t="s">
        <v>90</v>
      </c>
      <c r="F45" s="31" t="s">
        <v>96</v>
      </c>
      <c r="G45" s="27" t="s">
        <v>128</v>
      </c>
      <c r="K45" s="4"/>
      <c r="L45" s="4"/>
      <c r="M45" s="4"/>
      <c r="N45" s="4"/>
      <c r="O45" s="4"/>
    </row>
    <row r="46" spans="1:15" s="9" customFormat="1" ht="21" customHeight="1" x14ac:dyDescent="0.25">
      <c r="A46" s="11"/>
      <c r="B46" s="23"/>
      <c r="C46" s="13" t="str">
        <f>+$J$8</f>
        <v>SC Alstertal-Langenhorn 2</v>
      </c>
      <c r="D46" s="13" t="str">
        <f>+$J$6</f>
        <v>Moorreger SV 1</v>
      </c>
      <c r="E46" s="31" t="s">
        <v>89</v>
      </c>
      <c r="F46" s="31" t="s">
        <v>99</v>
      </c>
      <c r="G46" s="27" t="s">
        <v>103</v>
      </c>
      <c r="K46" s="4"/>
      <c r="L46" s="4"/>
      <c r="M46" s="4"/>
      <c r="N46" s="4"/>
      <c r="O46" s="4"/>
    </row>
    <row r="47" spans="1:15" s="9" customFormat="1" ht="21" customHeight="1" x14ac:dyDescent="0.25">
      <c r="A47" s="11"/>
      <c r="B47" s="23"/>
      <c r="C47" s="13" t="str">
        <f>+$J$5</f>
        <v>Eimsbütteler TV 1</v>
      </c>
      <c r="D47" s="13" t="str">
        <f>+$J$7</f>
        <v>TSV Ellerbek 2</v>
      </c>
      <c r="E47" s="31" t="s">
        <v>89</v>
      </c>
      <c r="F47" s="31" t="s">
        <v>124</v>
      </c>
      <c r="G47" s="27" t="s">
        <v>125</v>
      </c>
      <c r="K47" s="4"/>
      <c r="L47" s="4"/>
      <c r="M47" s="4"/>
      <c r="N47" s="4"/>
      <c r="O47" s="4"/>
    </row>
    <row r="48" spans="1:15" s="9" customFormat="1" ht="21" customHeight="1" x14ac:dyDescent="0.25">
      <c r="A48" s="15"/>
      <c r="B48" s="21"/>
      <c r="C48" s="13" t="str">
        <f>+$J$4</f>
        <v>AMTV Hamburg 2</v>
      </c>
      <c r="D48" s="13" t="str">
        <f>+$J$2</f>
        <v>TuS Esingen 1</v>
      </c>
      <c r="E48" s="31" t="s">
        <v>90</v>
      </c>
      <c r="F48" s="43">
        <v>0.66666666666666663</v>
      </c>
      <c r="G48" s="27" t="s">
        <v>118</v>
      </c>
      <c r="K48" s="4"/>
      <c r="L48" s="4"/>
      <c r="M48" s="4"/>
      <c r="N48" s="4"/>
      <c r="O48" s="4"/>
    </row>
    <row r="49" spans="1:15" s="9" customFormat="1" ht="21" customHeight="1" x14ac:dyDescent="0.25">
      <c r="A49" s="15"/>
      <c r="B49" s="21"/>
      <c r="C49" s="13" t="str">
        <f>+$J$14</f>
        <v>SG Hamburg-Nord 1</v>
      </c>
      <c r="D49" s="13" t="str">
        <f>+$J$3</f>
        <v>HT Norderstedt 2</v>
      </c>
      <c r="E49" s="31" t="s">
        <v>89</v>
      </c>
      <c r="F49" s="35" t="s">
        <v>121</v>
      </c>
      <c r="G49" s="27" t="s">
        <v>100</v>
      </c>
      <c r="K49" s="4"/>
      <c r="L49" s="4"/>
      <c r="M49" s="4"/>
      <c r="N49" s="4"/>
      <c r="O49" s="4"/>
    </row>
    <row r="50" spans="1:15" s="9" customFormat="1" ht="21" customHeight="1" thickBot="1" x14ac:dyDescent="0.3">
      <c r="A50" s="16"/>
      <c r="B50" s="17"/>
      <c r="C50" s="22" t="str">
        <f>+$J$13</f>
        <v>TSV Uetersen 1</v>
      </c>
      <c r="D50" s="22" t="str">
        <f>+$J$15</f>
        <v>---</v>
      </c>
      <c r="E50" s="30"/>
      <c r="F50" s="30"/>
      <c r="G50" s="26"/>
      <c r="K50" s="4"/>
      <c r="L50" s="4"/>
      <c r="M50" s="4"/>
      <c r="N50" s="4"/>
      <c r="O50" s="4"/>
    </row>
    <row r="51" spans="1:15" s="9" customFormat="1" ht="21" customHeight="1" x14ac:dyDescent="0.25">
      <c r="A51" s="5">
        <v>8</v>
      </c>
      <c r="B51" s="6" t="s">
        <v>28</v>
      </c>
      <c r="C51" s="7" t="str">
        <f>+$J$11</f>
        <v>SG Wilhelmsburg 1</v>
      </c>
      <c r="D51" s="7" t="str">
        <f>+$J$13</f>
        <v>TSV Uetersen 1</v>
      </c>
      <c r="E51" s="33" t="s">
        <v>90</v>
      </c>
      <c r="F51" s="33" t="s">
        <v>96</v>
      </c>
      <c r="G51" s="29" t="s">
        <v>123</v>
      </c>
      <c r="K51" s="4"/>
      <c r="L51" s="4"/>
      <c r="M51" s="4"/>
      <c r="N51" s="4"/>
      <c r="O51" s="4"/>
    </row>
    <row r="52" spans="1:15" s="9" customFormat="1" ht="21" customHeight="1" x14ac:dyDescent="0.25">
      <c r="A52" s="11"/>
      <c r="B52" s="23"/>
      <c r="C52" s="13" t="str">
        <f>+$J$10</f>
        <v>HTS/BW96 Handball 1</v>
      </c>
      <c r="D52" s="13" t="str">
        <f>+$J$8</f>
        <v>SC Alstertal-Langenhorn 2</v>
      </c>
      <c r="E52" s="32" t="s">
        <v>90</v>
      </c>
      <c r="F52" s="38">
        <v>0.77083333333333337</v>
      </c>
      <c r="G52" s="28" t="s">
        <v>98</v>
      </c>
      <c r="K52" s="4"/>
      <c r="L52" s="4"/>
      <c r="M52" s="4"/>
      <c r="N52" s="4"/>
      <c r="O52" s="4"/>
    </row>
    <row r="53" spans="1:15" s="9" customFormat="1" ht="21" customHeight="1" x14ac:dyDescent="0.25">
      <c r="A53" s="11"/>
      <c r="B53" s="23"/>
      <c r="C53" s="13" t="str">
        <f>+$J$7</f>
        <v>TSV Ellerbek 2</v>
      </c>
      <c r="D53" s="13" t="str">
        <f>+$J$9</f>
        <v>SG Niendorf/Wandsetal 1</v>
      </c>
      <c r="E53" s="31" t="s">
        <v>89</v>
      </c>
      <c r="F53" s="31" t="s">
        <v>99</v>
      </c>
      <c r="G53" s="27" t="s">
        <v>126</v>
      </c>
      <c r="K53" s="4"/>
      <c r="L53" s="4"/>
      <c r="M53" s="4"/>
      <c r="N53" s="4"/>
      <c r="O53" s="4"/>
    </row>
    <row r="54" spans="1:15" s="9" customFormat="1" ht="21" customHeight="1" x14ac:dyDescent="0.25">
      <c r="A54" s="11"/>
      <c r="B54" s="23"/>
      <c r="C54" s="13" t="str">
        <f>+$J$6</f>
        <v>Moorreger SV 1</v>
      </c>
      <c r="D54" s="13" t="str">
        <f>+$J$4</f>
        <v>AMTV Hamburg 2</v>
      </c>
      <c r="E54" s="31" t="s">
        <v>89</v>
      </c>
      <c r="F54" s="35" t="s">
        <v>121</v>
      </c>
      <c r="G54" s="27" t="s">
        <v>127</v>
      </c>
      <c r="K54" s="4"/>
      <c r="L54" s="4"/>
      <c r="M54" s="4"/>
      <c r="N54" s="4"/>
      <c r="O54" s="4"/>
    </row>
    <row r="55" spans="1:15" s="9" customFormat="1" ht="21" customHeight="1" x14ac:dyDescent="0.25">
      <c r="A55" s="15"/>
      <c r="B55" s="21"/>
      <c r="C55" s="13" t="str">
        <f>+$J$3</f>
        <v>HT Norderstedt 2</v>
      </c>
      <c r="D55" s="13" t="str">
        <f>+$J$5</f>
        <v>Eimsbütteler TV 1</v>
      </c>
      <c r="E55" s="31" t="s">
        <v>90</v>
      </c>
      <c r="F55" s="35" t="s">
        <v>116</v>
      </c>
      <c r="G55" s="27" t="s">
        <v>117</v>
      </c>
      <c r="K55" s="4"/>
      <c r="L55" s="4"/>
      <c r="M55" s="4"/>
      <c r="N55" s="4"/>
      <c r="O55" s="4"/>
    </row>
    <row r="56" spans="1:15" s="9" customFormat="1" ht="21" customHeight="1" x14ac:dyDescent="0.25">
      <c r="A56" s="15"/>
      <c r="B56" s="21"/>
      <c r="C56" s="13" t="str">
        <f>+$J$2</f>
        <v>TuS Esingen 1</v>
      </c>
      <c r="D56" s="13" t="str">
        <f>+$J$14</f>
        <v>SG Hamburg-Nord 1</v>
      </c>
      <c r="E56" s="31" t="s">
        <v>90</v>
      </c>
      <c r="F56" s="31" t="s">
        <v>119</v>
      </c>
      <c r="G56" s="27" t="s">
        <v>91</v>
      </c>
      <c r="K56" s="4"/>
      <c r="L56" s="4"/>
      <c r="M56" s="4"/>
      <c r="N56" s="4"/>
      <c r="O56" s="4"/>
    </row>
    <row r="57" spans="1:15" s="9" customFormat="1" ht="21" customHeight="1" thickBot="1" x14ac:dyDescent="0.3">
      <c r="A57" s="16"/>
      <c r="B57" s="17"/>
      <c r="C57" s="22" t="str">
        <f>+$J$12</f>
        <v>TH Eilbeck 1</v>
      </c>
      <c r="D57" s="22" t="str">
        <f>+$J$15</f>
        <v>---</v>
      </c>
      <c r="E57" s="30"/>
      <c r="F57" s="30"/>
      <c r="G57" s="26"/>
      <c r="K57" s="4"/>
      <c r="L57" s="4"/>
      <c r="M57" s="4"/>
      <c r="N57" s="4"/>
      <c r="O57" s="4"/>
    </row>
    <row r="58" spans="1:15" s="9" customFormat="1" ht="21" customHeight="1" x14ac:dyDescent="0.25">
      <c r="A58" s="5">
        <v>9</v>
      </c>
      <c r="B58" s="6" t="s">
        <v>29</v>
      </c>
      <c r="C58" s="7" t="str">
        <f>+$J$8</f>
        <v>SC Alstertal-Langenhorn 2</v>
      </c>
      <c r="D58" s="7" t="str">
        <f>+$J$12</f>
        <v>TH Eilbeck 1</v>
      </c>
      <c r="E58" s="33" t="s">
        <v>89</v>
      </c>
      <c r="F58" s="33" t="s">
        <v>99</v>
      </c>
      <c r="G58" s="29" t="s">
        <v>103</v>
      </c>
      <c r="K58" s="4"/>
      <c r="L58" s="4"/>
      <c r="M58" s="4"/>
      <c r="N58" s="4"/>
      <c r="O58" s="4"/>
    </row>
    <row r="59" spans="1:15" s="9" customFormat="1" ht="21" customHeight="1" x14ac:dyDescent="0.25">
      <c r="A59" s="11"/>
      <c r="B59" s="23"/>
      <c r="C59" s="13" t="str">
        <f>+$J$13</f>
        <v>TSV Uetersen 1</v>
      </c>
      <c r="D59" s="13" t="str">
        <f>+$J$7</f>
        <v>TSV Ellerbek 2</v>
      </c>
      <c r="E59" s="31" t="s">
        <v>89</v>
      </c>
      <c r="F59" s="31" t="s">
        <v>96</v>
      </c>
      <c r="G59" s="27" t="s">
        <v>104</v>
      </c>
      <c r="K59" s="4"/>
      <c r="L59" s="4"/>
      <c r="M59" s="4"/>
      <c r="N59" s="4"/>
      <c r="O59" s="4"/>
    </row>
    <row r="60" spans="1:15" s="9" customFormat="1" ht="21" customHeight="1" x14ac:dyDescent="0.25">
      <c r="A60" s="11"/>
      <c r="B60" s="23"/>
      <c r="C60" s="13" t="str">
        <f>+$J$4</f>
        <v>AMTV Hamburg 2</v>
      </c>
      <c r="D60" s="13" t="str">
        <f>+$J$10</f>
        <v>HTS/BW96 Handball 1</v>
      </c>
      <c r="E60" s="31" t="s">
        <v>90</v>
      </c>
      <c r="F60" s="35" t="s">
        <v>96</v>
      </c>
      <c r="G60" s="27" t="s">
        <v>118</v>
      </c>
      <c r="K60" s="4"/>
      <c r="L60" s="4"/>
      <c r="M60" s="4"/>
      <c r="N60" s="4"/>
      <c r="O60" s="4"/>
    </row>
    <row r="61" spans="1:15" s="9" customFormat="1" ht="21" customHeight="1" x14ac:dyDescent="0.25">
      <c r="A61" s="11"/>
      <c r="B61" s="23"/>
      <c r="C61" s="13" t="str">
        <f>+$J$9</f>
        <v>SG Niendorf/Wandsetal 1</v>
      </c>
      <c r="D61" s="13" t="str">
        <f>+$J$3</f>
        <v>HT Norderstedt 2</v>
      </c>
      <c r="E61" s="31" t="s">
        <v>90</v>
      </c>
      <c r="F61" s="31" t="s">
        <v>96</v>
      </c>
      <c r="G61" s="27" t="s">
        <v>128</v>
      </c>
      <c r="K61" s="4"/>
      <c r="L61" s="4"/>
      <c r="M61" s="4"/>
      <c r="N61" s="4"/>
      <c r="O61" s="4"/>
    </row>
    <row r="62" spans="1:15" s="9" customFormat="1" ht="21" customHeight="1" x14ac:dyDescent="0.25">
      <c r="A62" s="15"/>
      <c r="B62" s="21"/>
      <c r="C62" s="13" t="str">
        <f>+$J$14</f>
        <v>SG Hamburg-Nord 1</v>
      </c>
      <c r="D62" s="13" t="str">
        <f>+$J$6</f>
        <v>Moorreger SV 1</v>
      </c>
      <c r="E62" s="31" t="s">
        <v>89</v>
      </c>
      <c r="F62" s="35" t="s">
        <v>121</v>
      </c>
      <c r="G62" s="27" t="s">
        <v>100</v>
      </c>
      <c r="K62" s="4"/>
      <c r="L62" s="4"/>
      <c r="M62" s="4"/>
      <c r="N62" s="4"/>
      <c r="O62" s="4"/>
    </row>
    <row r="63" spans="1:15" s="9" customFormat="1" ht="21" customHeight="1" x14ac:dyDescent="0.25">
      <c r="A63" s="15"/>
      <c r="B63" s="21"/>
      <c r="C63" s="13" t="str">
        <f>+$J$5</f>
        <v>Eimsbütteler TV 1</v>
      </c>
      <c r="D63" s="13" t="str">
        <f>+$J$2</f>
        <v>TuS Esingen 1</v>
      </c>
      <c r="E63" s="31" t="s">
        <v>89</v>
      </c>
      <c r="F63" s="31" t="s">
        <v>124</v>
      </c>
      <c r="G63" s="27" t="s">
        <v>125</v>
      </c>
      <c r="K63" s="4"/>
      <c r="L63" s="4"/>
      <c r="M63" s="4"/>
      <c r="N63" s="4"/>
      <c r="O63" s="4"/>
    </row>
    <row r="64" spans="1:15" s="9" customFormat="1" ht="21" customHeight="1" thickBot="1" x14ac:dyDescent="0.3">
      <c r="A64" s="16"/>
      <c r="B64" s="17"/>
      <c r="C64" s="22" t="str">
        <f>+$J$15</f>
        <v>---</v>
      </c>
      <c r="D64" s="22" t="str">
        <f>+$J$11</f>
        <v>SG Wilhelmsburg 1</v>
      </c>
      <c r="E64" s="30"/>
      <c r="F64" s="30"/>
      <c r="G64" s="26"/>
      <c r="K64" s="4"/>
      <c r="L64" s="4"/>
      <c r="M64" s="4"/>
      <c r="N64" s="4"/>
      <c r="O64" s="4"/>
    </row>
    <row r="65" spans="1:15" s="9" customFormat="1" ht="21" customHeight="1" x14ac:dyDescent="0.25">
      <c r="A65" s="5">
        <v>10</v>
      </c>
      <c r="B65" s="6" t="s">
        <v>30</v>
      </c>
      <c r="C65" s="7" t="str">
        <f>+$J$7</f>
        <v>TSV Ellerbek 2</v>
      </c>
      <c r="D65" s="7" t="str">
        <f>+$J$11</f>
        <v>SG Wilhelmsburg 1</v>
      </c>
      <c r="E65" s="33" t="s">
        <v>89</v>
      </c>
      <c r="F65" s="33" t="s">
        <v>99</v>
      </c>
      <c r="G65" s="29" t="s">
        <v>126</v>
      </c>
      <c r="K65" s="4"/>
      <c r="L65" s="4"/>
      <c r="M65" s="4"/>
      <c r="N65" s="4"/>
      <c r="O65" s="4"/>
    </row>
    <row r="66" spans="1:15" s="9" customFormat="1" ht="21" customHeight="1" x14ac:dyDescent="0.25">
      <c r="A66" s="11"/>
      <c r="B66" s="23"/>
      <c r="C66" s="13" t="str">
        <f>+$J$12</f>
        <v>TH Eilbeck 1</v>
      </c>
      <c r="D66" s="13" t="str">
        <f>+$J$4</f>
        <v>AMTV Hamburg 2</v>
      </c>
      <c r="E66" s="31" t="s">
        <v>90</v>
      </c>
      <c r="F66" s="31" t="s">
        <v>96</v>
      </c>
      <c r="G66" s="27" t="s">
        <v>95</v>
      </c>
      <c r="K66" s="4"/>
      <c r="L66" s="4"/>
      <c r="M66" s="4"/>
      <c r="N66" s="4"/>
      <c r="O66" s="4"/>
    </row>
    <row r="67" spans="1:15" s="9" customFormat="1" ht="21" customHeight="1" x14ac:dyDescent="0.25">
      <c r="A67" s="11"/>
      <c r="B67" s="23"/>
      <c r="C67" s="13" t="str">
        <f>+$J$3</f>
        <v>HT Norderstedt 2</v>
      </c>
      <c r="D67" s="13" t="str">
        <f>+$J$13</f>
        <v>TSV Uetersen 1</v>
      </c>
      <c r="E67" s="31" t="s">
        <v>89</v>
      </c>
      <c r="F67" s="31" t="s">
        <v>116</v>
      </c>
      <c r="G67" s="27" t="s">
        <v>117</v>
      </c>
      <c r="K67" s="4"/>
      <c r="L67" s="4"/>
      <c r="M67" s="4"/>
      <c r="N67" s="4"/>
      <c r="O67" s="4"/>
    </row>
    <row r="68" spans="1:15" s="9" customFormat="1" ht="21" customHeight="1" x14ac:dyDescent="0.25">
      <c r="A68" s="11"/>
      <c r="B68" s="23"/>
      <c r="C68" s="13" t="str">
        <f>+$J$10</f>
        <v>HTS/BW96 Handball 1</v>
      </c>
      <c r="D68" s="13" t="str">
        <f>+$J$14</f>
        <v>SG Hamburg-Nord 1</v>
      </c>
      <c r="E68" s="32" t="s">
        <v>90</v>
      </c>
      <c r="F68" s="38">
        <v>0.77083333333333337</v>
      </c>
      <c r="G68" s="28" t="s">
        <v>98</v>
      </c>
      <c r="K68" s="4"/>
      <c r="L68" s="4"/>
      <c r="M68" s="4"/>
      <c r="N68" s="4"/>
      <c r="O68" s="4"/>
    </row>
    <row r="69" spans="1:15" s="9" customFormat="1" ht="21" customHeight="1" x14ac:dyDescent="0.25">
      <c r="A69" s="15"/>
      <c r="B69" s="21"/>
      <c r="C69" s="13" t="str">
        <f>+$J$2</f>
        <v>TuS Esingen 1</v>
      </c>
      <c r="D69" s="13" t="str">
        <f>+$J$9</f>
        <v>SG Niendorf/Wandsetal 1</v>
      </c>
      <c r="E69" s="31" t="s">
        <v>90</v>
      </c>
      <c r="F69" s="31" t="s">
        <v>119</v>
      </c>
      <c r="G69" s="27" t="s">
        <v>91</v>
      </c>
      <c r="K69" s="4"/>
      <c r="L69" s="4"/>
      <c r="M69" s="4"/>
      <c r="N69" s="4"/>
      <c r="O69" s="4"/>
    </row>
    <row r="70" spans="1:15" s="9" customFormat="1" ht="21" customHeight="1" x14ac:dyDescent="0.25">
      <c r="A70" s="15"/>
      <c r="B70" s="21"/>
      <c r="C70" s="13" t="str">
        <f>+$J$6</f>
        <v>Moorreger SV 1</v>
      </c>
      <c r="D70" s="13" t="str">
        <f>+$J$5</f>
        <v>Eimsbütteler TV 1</v>
      </c>
      <c r="E70" s="31" t="s">
        <v>89</v>
      </c>
      <c r="F70" s="35" t="s">
        <v>121</v>
      </c>
      <c r="G70" s="27" t="s">
        <v>127</v>
      </c>
      <c r="K70" s="4"/>
      <c r="L70" s="4"/>
      <c r="M70" s="4"/>
      <c r="N70" s="4"/>
      <c r="O70" s="4"/>
    </row>
    <row r="71" spans="1:15" s="9" customFormat="1" ht="21" customHeight="1" thickBot="1" x14ac:dyDescent="0.3">
      <c r="A71" s="16"/>
      <c r="B71" s="17"/>
      <c r="C71" s="22" t="str">
        <f>+$J$8</f>
        <v>SC Alstertal-Langenhorn 2</v>
      </c>
      <c r="D71" s="22" t="str">
        <f>+$J$15</f>
        <v>---</v>
      </c>
      <c r="E71" s="30"/>
      <c r="F71" s="30"/>
      <c r="G71" s="26"/>
      <c r="K71" s="4"/>
      <c r="L71" s="4"/>
      <c r="M71" s="4"/>
      <c r="N71" s="4"/>
      <c r="O71" s="4"/>
    </row>
    <row r="72" spans="1:15" s="9" customFormat="1" ht="21" customHeight="1" x14ac:dyDescent="0.25">
      <c r="A72" s="5">
        <v>11</v>
      </c>
      <c r="B72" s="6" t="s">
        <v>31</v>
      </c>
      <c r="C72" s="7" t="str">
        <f>+$J$4</f>
        <v>AMTV Hamburg 2</v>
      </c>
      <c r="D72" s="7" t="str">
        <f>+$J$8</f>
        <v>SC Alstertal-Langenhorn 2</v>
      </c>
      <c r="E72" s="33" t="s">
        <v>90</v>
      </c>
      <c r="F72" s="33" t="s">
        <v>96</v>
      </c>
      <c r="G72" s="29" t="s">
        <v>118</v>
      </c>
      <c r="K72" s="4"/>
      <c r="L72" s="4"/>
      <c r="M72" s="4"/>
      <c r="N72" s="4"/>
      <c r="O72" s="4"/>
    </row>
    <row r="73" spans="1:15" s="9" customFormat="1" ht="21" customHeight="1" x14ac:dyDescent="0.25">
      <c r="A73" s="11"/>
      <c r="B73" s="23"/>
      <c r="C73" s="13" t="str">
        <f>+$J$11</f>
        <v>SG Wilhelmsburg 1</v>
      </c>
      <c r="D73" s="13" t="str">
        <f>+$J$3</f>
        <v>HT Norderstedt 2</v>
      </c>
      <c r="E73" s="32" t="s">
        <v>90</v>
      </c>
      <c r="F73" s="32" t="s">
        <v>96</v>
      </c>
      <c r="G73" s="28" t="s">
        <v>123</v>
      </c>
      <c r="K73" s="4"/>
      <c r="L73" s="4"/>
      <c r="M73" s="4"/>
      <c r="N73" s="4"/>
      <c r="O73" s="4"/>
    </row>
    <row r="74" spans="1:15" s="9" customFormat="1" ht="21" customHeight="1" x14ac:dyDescent="0.25">
      <c r="A74" s="11"/>
      <c r="B74" s="23"/>
      <c r="C74" s="13" t="str">
        <f>+$J$14</f>
        <v>SG Hamburg-Nord 1</v>
      </c>
      <c r="D74" s="13" t="str">
        <f>+$J$12</f>
        <v>TH Eilbeck 1</v>
      </c>
      <c r="E74" s="31" t="s">
        <v>89</v>
      </c>
      <c r="F74" s="31" t="s">
        <v>121</v>
      </c>
      <c r="G74" s="27" t="s">
        <v>100</v>
      </c>
      <c r="K74" s="4"/>
      <c r="L74" s="4"/>
      <c r="M74" s="4"/>
      <c r="N74" s="4"/>
      <c r="O74" s="4"/>
    </row>
    <row r="75" spans="1:15" s="9" customFormat="1" ht="21" customHeight="1" x14ac:dyDescent="0.25">
      <c r="A75" s="11"/>
      <c r="B75" s="23"/>
      <c r="C75" s="13" t="str">
        <f>+$J$13</f>
        <v>TSV Uetersen 1</v>
      </c>
      <c r="D75" s="13" t="str">
        <f>+$J$2</f>
        <v>TuS Esingen 1</v>
      </c>
      <c r="E75" s="32" t="s">
        <v>90</v>
      </c>
      <c r="F75" s="32" t="s">
        <v>96</v>
      </c>
      <c r="G75" s="28" t="s">
        <v>104</v>
      </c>
      <c r="K75" s="4"/>
      <c r="L75" s="4"/>
      <c r="M75" s="4"/>
      <c r="N75" s="4"/>
      <c r="O75" s="4"/>
    </row>
    <row r="76" spans="1:15" s="9" customFormat="1" ht="21" customHeight="1" x14ac:dyDescent="0.25">
      <c r="A76" s="15"/>
      <c r="B76" s="21"/>
      <c r="C76" s="13" t="str">
        <f>+$J$5</f>
        <v>Eimsbütteler TV 1</v>
      </c>
      <c r="D76" s="13" t="str">
        <f>+$J$10</f>
        <v>HTS/BW96 Handball 1</v>
      </c>
      <c r="E76" s="31" t="s">
        <v>89</v>
      </c>
      <c r="F76" s="31" t="s">
        <v>124</v>
      </c>
      <c r="G76" s="27" t="s">
        <v>125</v>
      </c>
      <c r="K76" s="4"/>
      <c r="L76" s="4"/>
      <c r="M76" s="4"/>
      <c r="N76" s="4"/>
      <c r="O76" s="4"/>
    </row>
    <row r="77" spans="1:15" s="9" customFormat="1" ht="21" customHeight="1" x14ac:dyDescent="0.25">
      <c r="A77" s="15"/>
      <c r="B77" s="21"/>
      <c r="C77" s="13" t="str">
        <f>+$J$9</f>
        <v>SG Niendorf/Wandsetal 1</v>
      </c>
      <c r="D77" s="13" t="str">
        <f>+$J$6</f>
        <v>Moorreger SV 1</v>
      </c>
      <c r="E77" s="32" t="s">
        <v>90</v>
      </c>
      <c r="F77" s="32" t="s">
        <v>96</v>
      </c>
      <c r="G77" s="28" t="s">
        <v>128</v>
      </c>
      <c r="K77" s="4"/>
      <c r="L77" s="4"/>
      <c r="M77" s="4"/>
      <c r="N77" s="4"/>
      <c r="O77" s="4"/>
    </row>
    <row r="78" spans="1:15" s="9" customFormat="1" ht="21" customHeight="1" thickBot="1" x14ac:dyDescent="0.3">
      <c r="A78" s="16"/>
      <c r="B78" s="17"/>
      <c r="C78" s="22" t="str">
        <f>+$J$15</f>
        <v>---</v>
      </c>
      <c r="D78" s="22" t="str">
        <f>+$J$7</f>
        <v>TSV Ellerbek 2</v>
      </c>
      <c r="E78" s="30"/>
      <c r="F78" s="30"/>
      <c r="G78" s="26"/>
      <c r="K78" s="4"/>
      <c r="L78" s="4"/>
      <c r="M78" s="4"/>
      <c r="N78" s="4"/>
      <c r="O78" s="4"/>
    </row>
    <row r="79" spans="1:15" s="9" customFormat="1" ht="21" customHeight="1" x14ac:dyDescent="0.25">
      <c r="A79" s="5">
        <v>12</v>
      </c>
      <c r="B79" s="6" t="s">
        <v>32</v>
      </c>
      <c r="C79" s="7" t="str">
        <f>+$J$3</f>
        <v>HT Norderstedt 2</v>
      </c>
      <c r="D79" s="7" t="str">
        <f>+$J$7</f>
        <v>TSV Ellerbek 2</v>
      </c>
      <c r="E79" s="33" t="s">
        <v>89</v>
      </c>
      <c r="F79" s="33" t="s">
        <v>116</v>
      </c>
      <c r="G79" s="29" t="s">
        <v>117</v>
      </c>
      <c r="K79" s="4"/>
      <c r="L79" s="4"/>
      <c r="M79" s="4"/>
      <c r="N79" s="4"/>
      <c r="O79" s="4"/>
    </row>
    <row r="80" spans="1:15" s="9" customFormat="1" ht="21" customHeight="1" x14ac:dyDescent="0.25">
      <c r="A80" s="11"/>
      <c r="B80" s="23"/>
      <c r="C80" s="13" t="str">
        <f>+$J$8</f>
        <v>SC Alstertal-Langenhorn 2</v>
      </c>
      <c r="D80" s="13" t="str">
        <f>+$J$14</f>
        <v>SG Hamburg-Nord 1</v>
      </c>
      <c r="E80" s="31" t="s">
        <v>90</v>
      </c>
      <c r="F80" s="31" t="s">
        <v>99</v>
      </c>
      <c r="G80" s="27" t="s">
        <v>122</v>
      </c>
      <c r="K80" s="4"/>
      <c r="L80" s="4"/>
      <c r="M80" s="4"/>
      <c r="N80" s="4"/>
      <c r="O80" s="4"/>
    </row>
    <row r="81" spans="1:15" s="9" customFormat="1" ht="21" customHeight="1" x14ac:dyDescent="0.25">
      <c r="A81" s="11"/>
      <c r="B81" s="23"/>
      <c r="C81" s="13" t="str">
        <f>+$J$2</f>
        <v>TuS Esingen 1</v>
      </c>
      <c r="D81" s="13" t="str">
        <f>+$J$11</f>
        <v>SG Wilhelmsburg 1</v>
      </c>
      <c r="E81" s="31" t="s">
        <v>90</v>
      </c>
      <c r="F81" s="31" t="s">
        <v>119</v>
      </c>
      <c r="G81" s="27" t="s">
        <v>91</v>
      </c>
      <c r="K81" s="4"/>
      <c r="L81" s="4"/>
      <c r="M81" s="4"/>
      <c r="N81" s="4"/>
      <c r="O81" s="4"/>
    </row>
    <row r="82" spans="1:15" s="9" customFormat="1" ht="21" customHeight="1" x14ac:dyDescent="0.25">
      <c r="A82" s="11"/>
      <c r="B82" s="23"/>
      <c r="C82" s="13" t="str">
        <f>+$J$12</f>
        <v>TH Eilbeck 1</v>
      </c>
      <c r="D82" s="13" t="str">
        <f>+$J$5</f>
        <v>Eimsbütteler TV 1</v>
      </c>
      <c r="E82" s="32" t="s">
        <v>90</v>
      </c>
      <c r="F82" s="32" t="s">
        <v>96</v>
      </c>
      <c r="G82" s="28" t="s">
        <v>95</v>
      </c>
      <c r="K82" s="4"/>
      <c r="L82" s="4"/>
      <c r="M82" s="4"/>
      <c r="N82" s="4"/>
      <c r="O82" s="4"/>
    </row>
    <row r="83" spans="1:15" s="9" customFormat="1" ht="21" customHeight="1" x14ac:dyDescent="0.25">
      <c r="A83" s="15"/>
      <c r="B83" s="21"/>
      <c r="C83" s="13" t="str">
        <f>+$J$6</f>
        <v>Moorreger SV 1</v>
      </c>
      <c r="D83" s="13" t="str">
        <f>+$J$13</f>
        <v>TSV Uetersen 1</v>
      </c>
      <c r="E83" s="31" t="s">
        <v>89</v>
      </c>
      <c r="F83" s="35" t="s">
        <v>121</v>
      </c>
      <c r="G83" s="27" t="s">
        <v>127</v>
      </c>
      <c r="K83" s="4"/>
      <c r="L83" s="4"/>
      <c r="M83" s="4"/>
      <c r="N83" s="4"/>
      <c r="O83" s="4"/>
    </row>
    <row r="84" spans="1:15" s="9" customFormat="1" ht="21" customHeight="1" x14ac:dyDescent="0.25">
      <c r="A84" s="15"/>
      <c r="B84" s="21"/>
      <c r="C84" s="13" t="str">
        <f>+$J$10</f>
        <v>HTS/BW96 Handball 1</v>
      </c>
      <c r="D84" s="13" t="str">
        <f>+$J$9</f>
        <v>SG Niendorf/Wandsetal 1</v>
      </c>
      <c r="E84" s="32" t="s">
        <v>90</v>
      </c>
      <c r="F84" s="38">
        <v>0.77083333333333337</v>
      </c>
      <c r="G84" s="28" t="s">
        <v>98</v>
      </c>
      <c r="K84" s="4"/>
      <c r="L84" s="4"/>
      <c r="M84" s="4"/>
      <c r="N84" s="4"/>
      <c r="O84" s="4"/>
    </row>
    <row r="85" spans="1:15" s="9" customFormat="1" ht="21" customHeight="1" thickBot="1" x14ac:dyDescent="0.3">
      <c r="A85" s="16"/>
      <c r="B85" s="17"/>
      <c r="C85" s="22" t="str">
        <f>+$J$4</f>
        <v>AMTV Hamburg 2</v>
      </c>
      <c r="D85" s="22" t="str">
        <f>+$J$15</f>
        <v>---</v>
      </c>
      <c r="E85" s="30"/>
      <c r="F85" s="30"/>
      <c r="G85" s="26"/>
      <c r="K85" s="4"/>
      <c r="L85" s="4"/>
      <c r="M85" s="4"/>
      <c r="N85" s="4"/>
      <c r="O85" s="4"/>
    </row>
    <row r="86" spans="1:15" s="9" customFormat="1" ht="21" customHeight="1" x14ac:dyDescent="0.25">
      <c r="A86" s="5">
        <v>13</v>
      </c>
      <c r="B86" s="6" t="s">
        <v>112</v>
      </c>
      <c r="C86" s="7" t="str">
        <f>+$J$14</f>
        <v>SG Hamburg-Nord 1</v>
      </c>
      <c r="D86" s="7" t="str">
        <f>+$J$4</f>
        <v>AMTV Hamburg 2</v>
      </c>
      <c r="E86" s="33" t="s">
        <v>89</v>
      </c>
      <c r="F86" s="33" t="s">
        <v>121</v>
      </c>
      <c r="G86" s="29" t="s">
        <v>100</v>
      </c>
      <c r="K86" s="4"/>
      <c r="L86" s="4"/>
      <c r="M86" s="4"/>
      <c r="N86" s="4"/>
      <c r="O86" s="4"/>
    </row>
    <row r="87" spans="1:15" s="9" customFormat="1" ht="21" customHeight="1" x14ac:dyDescent="0.25">
      <c r="A87" s="11"/>
      <c r="B87" s="23"/>
      <c r="C87" s="13" t="str">
        <f>+$J$7</f>
        <v>TSV Ellerbek 2</v>
      </c>
      <c r="D87" s="13" t="str">
        <f>+$J$2</f>
        <v>TuS Esingen 1</v>
      </c>
      <c r="E87" s="31"/>
      <c r="F87" s="40"/>
      <c r="G87" s="27"/>
      <c r="K87" s="4"/>
      <c r="L87" s="4"/>
      <c r="M87" s="4"/>
      <c r="N87" s="4"/>
      <c r="O87" s="4"/>
    </row>
    <row r="88" spans="1:15" s="9" customFormat="1" ht="21" customHeight="1" x14ac:dyDescent="0.25">
      <c r="A88" s="11"/>
      <c r="B88" s="23"/>
      <c r="C88" s="13" t="str">
        <f>+$J$5</f>
        <v>Eimsbütteler TV 1</v>
      </c>
      <c r="D88" s="13" t="str">
        <f>+$J$8</f>
        <v>SC Alstertal-Langenhorn 2</v>
      </c>
      <c r="E88" s="31" t="s">
        <v>89</v>
      </c>
      <c r="F88" s="31" t="s">
        <v>124</v>
      </c>
      <c r="G88" s="27" t="s">
        <v>125</v>
      </c>
      <c r="K88" s="4"/>
      <c r="L88" s="4"/>
      <c r="M88" s="4"/>
      <c r="N88" s="4"/>
      <c r="O88" s="4"/>
    </row>
    <row r="89" spans="1:15" s="9" customFormat="1" ht="21" customHeight="1" x14ac:dyDescent="0.25">
      <c r="A89" s="11"/>
      <c r="B89" s="23"/>
      <c r="C89" s="13" t="str">
        <f>+$J$11</f>
        <v>SG Wilhelmsburg 1</v>
      </c>
      <c r="D89" s="13" t="str">
        <f>+$J$6</f>
        <v>Moorreger SV 1</v>
      </c>
      <c r="E89" s="32" t="s">
        <v>90</v>
      </c>
      <c r="F89" s="32" t="s">
        <v>96</v>
      </c>
      <c r="G89" s="28" t="s">
        <v>123</v>
      </c>
      <c r="K89" s="4"/>
      <c r="L89" s="4"/>
      <c r="M89" s="4"/>
      <c r="N89" s="4"/>
      <c r="O89" s="4"/>
    </row>
    <row r="90" spans="1:15" s="9" customFormat="1" ht="21" customHeight="1" x14ac:dyDescent="0.25">
      <c r="A90" s="15"/>
      <c r="B90" s="21"/>
      <c r="C90" s="13" t="str">
        <f>+$J$9</f>
        <v>SG Niendorf/Wandsetal 1</v>
      </c>
      <c r="D90" s="13" t="str">
        <f>+$J$12</f>
        <v>TH Eilbeck 1</v>
      </c>
      <c r="E90" s="32" t="s">
        <v>90</v>
      </c>
      <c r="F90" s="32" t="s">
        <v>96</v>
      </c>
      <c r="G90" s="28" t="s">
        <v>120</v>
      </c>
      <c r="K90" s="4"/>
      <c r="L90" s="4"/>
      <c r="M90" s="4"/>
      <c r="N90" s="4"/>
      <c r="O90" s="4"/>
    </row>
    <row r="91" spans="1:15" s="9" customFormat="1" ht="21" customHeight="1" x14ac:dyDescent="0.25">
      <c r="A91" s="15"/>
      <c r="B91" s="21"/>
      <c r="C91" s="13" t="str">
        <f>+$J$13</f>
        <v>TSV Uetersen 1</v>
      </c>
      <c r="D91" s="13" t="str">
        <f>+$J$10</f>
        <v>HTS/BW96 Handball 1</v>
      </c>
      <c r="E91" s="32" t="s">
        <v>89</v>
      </c>
      <c r="F91" s="32" t="s">
        <v>96</v>
      </c>
      <c r="G91" s="28" t="s">
        <v>104</v>
      </c>
      <c r="K91" s="4"/>
      <c r="L91" s="4"/>
      <c r="M91" s="4"/>
      <c r="N91" s="4"/>
      <c r="O91" s="4"/>
    </row>
    <row r="92" spans="1:15" s="9" customFormat="1" ht="21" customHeight="1" thickBot="1" x14ac:dyDescent="0.3">
      <c r="A92" s="16"/>
      <c r="B92" s="17"/>
      <c r="C92" s="22" t="str">
        <f>+$J$15</f>
        <v>---</v>
      </c>
      <c r="D92" s="22" t="str">
        <f>+$J$3</f>
        <v>HT Norderstedt 2</v>
      </c>
      <c r="E92" s="30"/>
      <c r="F92" s="30"/>
      <c r="G92" s="26"/>
      <c r="K92" s="4"/>
      <c r="L92" s="4"/>
      <c r="M92" s="4"/>
      <c r="N92" s="4"/>
      <c r="O92" s="4"/>
    </row>
    <row r="93" spans="1:15" s="9" customFormat="1" ht="21" customHeight="1" x14ac:dyDescent="0.25">
      <c r="A93" s="5">
        <v>14</v>
      </c>
      <c r="B93" s="6" t="s">
        <v>33</v>
      </c>
      <c r="C93" s="7" t="str">
        <f>+$J$3</f>
        <v>HT Norderstedt 2</v>
      </c>
      <c r="D93" s="7" t="str">
        <f>+$J$2</f>
        <v>TuS Esingen 1</v>
      </c>
      <c r="E93" s="33" t="s">
        <v>90</v>
      </c>
      <c r="F93" s="33" t="s">
        <v>116</v>
      </c>
      <c r="G93" s="29" t="s">
        <v>117</v>
      </c>
      <c r="K93" s="4"/>
      <c r="L93" s="4"/>
      <c r="M93" s="4"/>
      <c r="N93" s="4"/>
      <c r="O93" s="4"/>
    </row>
    <row r="94" spans="1:15" s="9" customFormat="1" ht="21" customHeight="1" x14ac:dyDescent="0.25">
      <c r="A94" s="11"/>
      <c r="B94" s="23"/>
      <c r="C94" s="13" t="str">
        <f>+$J$5</f>
        <v>Eimsbütteler TV 1</v>
      </c>
      <c r="D94" s="13" t="str">
        <f>+$J$4</f>
        <v>AMTV Hamburg 2</v>
      </c>
      <c r="E94" s="31" t="s">
        <v>89</v>
      </c>
      <c r="F94" s="31" t="s">
        <v>124</v>
      </c>
      <c r="G94" s="27" t="s">
        <v>125</v>
      </c>
      <c r="K94" s="4"/>
      <c r="L94" s="4"/>
      <c r="M94" s="4"/>
      <c r="N94" s="4"/>
      <c r="O94" s="4"/>
    </row>
    <row r="95" spans="1:15" s="9" customFormat="1" ht="21" customHeight="1" x14ac:dyDescent="0.25">
      <c r="A95" s="11"/>
      <c r="B95" s="23"/>
      <c r="C95" s="13" t="str">
        <f>+$J$7</f>
        <v>TSV Ellerbek 2</v>
      </c>
      <c r="D95" s="13" t="str">
        <f>+$J$6</f>
        <v>Moorreger SV 1</v>
      </c>
      <c r="E95" s="31" t="s">
        <v>89</v>
      </c>
      <c r="F95" s="40" t="s">
        <v>99</v>
      </c>
      <c r="G95" s="27" t="s">
        <v>126</v>
      </c>
      <c r="K95" s="4"/>
      <c r="L95" s="4"/>
      <c r="M95" s="4"/>
      <c r="N95" s="4"/>
      <c r="O95" s="4"/>
    </row>
    <row r="96" spans="1:15" s="9" customFormat="1" ht="21" customHeight="1" x14ac:dyDescent="0.25">
      <c r="A96" s="11"/>
      <c r="B96" s="23"/>
      <c r="C96" s="13" t="str">
        <f>+$J$9</f>
        <v>SG Niendorf/Wandsetal 1</v>
      </c>
      <c r="D96" s="13" t="str">
        <f>+$J$8</f>
        <v>SC Alstertal-Langenhorn 2</v>
      </c>
      <c r="E96" s="31" t="s">
        <v>90</v>
      </c>
      <c r="F96" s="31" t="s">
        <v>96</v>
      </c>
      <c r="G96" s="27" t="s">
        <v>128</v>
      </c>
      <c r="K96" s="4"/>
      <c r="L96" s="4"/>
      <c r="M96" s="4"/>
      <c r="N96" s="4"/>
      <c r="O96" s="4"/>
    </row>
    <row r="97" spans="1:15" s="9" customFormat="1" ht="21" customHeight="1" x14ac:dyDescent="0.25">
      <c r="A97" s="15"/>
      <c r="B97" s="21"/>
      <c r="C97" s="13" t="str">
        <f>+$J$11</f>
        <v>SG Wilhelmsburg 1</v>
      </c>
      <c r="D97" s="13" t="str">
        <f>+$J$10</f>
        <v>HTS/BW96 Handball 1</v>
      </c>
      <c r="E97" s="32" t="s">
        <v>90</v>
      </c>
      <c r="F97" s="32" t="s">
        <v>96</v>
      </c>
      <c r="G97" s="28" t="s">
        <v>123</v>
      </c>
      <c r="K97" s="4"/>
      <c r="L97" s="4"/>
      <c r="M97" s="4"/>
      <c r="N97" s="4"/>
      <c r="O97" s="4"/>
    </row>
    <row r="98" spans="1:15" s="9" customFormat="1" ht="21" customHeight="1" x14ac:dyDescent="0.25">
      <c r="A98" s="15"/>
      <c r="B98" s="21"/>
      <c r="C98" s="13" t="str">
        <f>+$J$13</f>
        <v>TSV Uetersen 1</v>
      </c>
      <c r="D98" s="13" t="str">
        <f>+$J$12</f>
        <v>TH Eilbeck 1</v>
      </c>
      <c r="E98" s="32" t="s">
        <v>90</v>
      </c>
      <c r="F98" s="32" t="s">
        <v>96</v>
      </c>
      <c r="G98" s="28" t="s">
        <v>104</v>
      </c>
      <c r="K98" s="4"/>
      <c r="L98" s="4"/>
      <c r="M98" s="4"/>
      <c r="N98" s="4"/>
      <c r="O98" s="4"/>
    </row>
    <row r="99" spans="1:15" s="9" customFormat="1" ht="21" customHeight="1" thickBot="1" x14ac:dyDescent="0.3">
      <c r="A99" s="16"/>
      <c r="B99" s="17"/>
      <c r="C99" s="22" t="str">
        <f>+$J$15</f>
        <v>---</v>
      </c>
      <c r="D99" s="22" t="str">
        <f>+$J$14</f>
        <v>SG Hamburg-Nord 1</v>
      </c>
      <c r="E99" s="30"/>
      <c r="F99" s="30"/>
      <c r="G99" s="26"/>
      <c r="K99" s="4"/>
      <c r="L99" s="4"/>
      <c r="M99" s="4"/>
      <c r="N99" s="4"/>
      <c r="O99" s="4"/>
    </row>
    <row r="100" spans="1:15" s="9" customFormat="1" ht="21" customHeight="1" x14ac:dyDescent="0.25">
      <c r="A100" s="5">
        <v>15</v>
      </c>
      <c r="B100" s="6" t="s">
        <v>34</v>
      </c>
      <c r="C100" s="7" t="str">
        <f>+$J$14</f>
        <v>SG Hamburg-Nord 1</v>
      </c>
      <c r="D100" s="7" t="str">
        <f>+$J$5</f>
        <v>Eimsbütteler TV 1</v>
      </c>
      <c r="E100" s="33" t="s">
        <v>89</v>
      </c>
      <c r="F100" s="33" t="s">
        <v>121</v>
      </c>
      <c r="G100" s="29" t="s">
        <v>100</v>
      </c>
      <c r="K100" s="4"/>
      <c r="L100" s="4"/>
      <c r="M100" s="4"/>
      <c r="N100" s="4"/>
      <c r="O100" s="4"/>
    </row>
    <row r="101" spans="1:15" s="9" customFormat="1" ht="21" customHeight="1" x14ac:dyDescent="0.25">
      <c r="A101" s="11"/>
      <c r="B101" s="23"/>
      <c r="C101" s="13" t="str">
        <f>+$J$6</f>
        <v>Moorreger SV 1</v>
      </c>
      <c r="D101" s="13" t="str">
        <f>+$J$3</f>
        <v>HT Norderstedt 2</v>
      </c>
      <c r="E101" s="31" t="s">
        <v>89</v>
      </c>
      <c r="F101" s="35" t="s">
        <v>121</v>
      </c>
      <c r="G101" s="27" t="s">
        <v>127</v>
      </c>
      <c r="K101" s="4"/>
      <c r="L101" s="4"/>
      <c r="M101" s="4"/>
      <c r="N101" s="4"/>
      <c r="O101" s="4"/>
    </row>
    <row r="102" spans="1:15" s="9" customFormat="1" ht="21" customHeight="1" x14ac:dyDescent="0.25">
      <c r="A102" s="11"/>
      <c r="B102" s="23"/>
      <c r="C102" s="13" t="str">
        <f>+$J$4</f>
        <v>AMTV Hamburg 2</v>
      </c>
      <c r="D102" s="13" t="str">
        <f>+$J$9</f>
        <v>SG Niendorf/Wandsetal 1</v>
      </c>
      <c r="E102" s="31" t="s">
        <v>90</v>
      </c>
      <c r="F102" s="31" t="s">
        <v>96</v>
      </c>
      <c r="G102" s="27" t="s">
        <v>118</v>
      </c>
      <c r="K102" s="4"/>
      <c r="L102" s="4"/>
      <c r="M102" s="4"/>
      <c r="N102" s="4"/>
      <c r="O102" s="4"/>
    </row>
    <row r="103" spans="1:15" s="9" customFormat="1" ht="21" customHeight="1" x14ac:dyDescent="0.25">
      <c r="A103" s="11"/>
      <c r="B103" s="23"/>
      <c r="C103" s="13" t="str">
        <f>+$J$10</f>
        <v>HTS/BW96 Handball 1</v>
      </c>
      <c r="D103" s="13" t="str">
        <f>+$J$7</f>
        <v>TSV Ellerbek 2</v>
      </c>
      <c r="E103" s="32" t="s">
        <v>90</v>
      </c>
      <c r="F103" s="38">
        <v>0.77083333333333337</v>
      </c>
      <c r="G103" s="28" t="s">
        <v>98</v>
      </c>
      <c r="K103" s="4"/>
      <c r="L103" s="4"/>
      <c r="M103" s="4"/>
      <c r="N103" s="4"/>
      <c r="O103" s="4"/>
    </row>
    <row r="104" spans="1:15" s="9" customFormat="1" ht="21" customHeight="1" x14ac:dyDescent="0.25">
      <c r="A104" s="15"/>
      <c r="B104" s="21"/>
      <c r="C104" s="13" t="str">
        <f>+$J$8</f>
        <v>SC Alstertal-Langenhorn 2</v>
      </c>
      <c r="D104" s="13" t="str">
        <f>+$J$13</f>
        <v>TSV Uetersen 1</v>
      </c>
      <c r="E104" s="31" t="s">
        <v>89</v>
      </c>
      <c r="F104" s="40" t="s">
        <v>99</v>
      </c>
      <c r="G104" s="27" t="s">
        <v>122</v>
      </c>
      <c r="K104" s="4"/>
      <c r="L104" s="4"/>
      <c r="M104" s="4"/>
      <c r="N104" s="4"/>
      <c r="O104" s="4"/>
    </row>
    <row r="105" spans="1:15" s="9" customFormat="1" ht="21" customHeight="1" x14ac:dyDescent="0.25">
      <c r="A105" s="15"/>
      <c r="B105" s="21"/>
      <c r="C105" s="13" t="str">
        <f>+$J$12</f>
        <v>TH Eilbeck 1</v>
      </c>
      <c r="D105" s="13" t="str">
        <f>+$J$11</f>
        <v>SG Wilhelmsburg 1</v>
      </c>
      <c r="E105" s="32" t="s">
        <v>90</v>
      </c>
      <c r="F105" s="32" t="s">
        <v>96</v>
      </c>
      <c r="G105" s="28" t="s">
        <v>95</v>
      </c>
      <c r="K105" s="4"/>
      <c r="L105" s="4"/>
      <c r="M105" s="4"/>
      <c r="N105" s="4"/>
      <c r="O105" s="4"/>
    </row>
    <row r="106" spans="1:15" s="9" customFormat="1" ht="21" customHeight="1" thickBot="1" x14ac:dyDescent="0.3">
      <c r="A106" s="16"/>
      <c r="B106" s="17"/>
      <c r="C106" s="22" t="str">
        <f>+$J$2</f>
        <v>TuS Esingen 1</v>
      </c>
      <c r="D106" s="22" t="str">
        <f>+$J$15</f>
        <v>---</v>
      </c>
      <c r="E106" s="30"/>
      <c r="F106" s="30"/>
      <c r="G106" s="26"/>
      <c r="K106" s="4"/>
      <c r="L106" s="4"/>
      <c r="M106" s="4"/>
      <c r="N106" s="4"/>
      <c r="O106" s="4"/>
    </row>
    <row r="107" spans="1:15" s="9" customFormat="1" ht="21" customHeight="1" x14ac:dyDescent="0.25">
      <c r="A107" s="5" t="s">
        <v>3</v>
      </c>
      <c r="B107" s="6" t="s">
        <v>113</v>
      </c>
      <c r="C107" s="7" t="str">
        <f>+$J$2</f>
        <v>TuS Esingen 1</v>
      </c>
      <c r="D107" s="7" t="str">
        <f>+$J$6</f>
        <v>Moorreger SV 1</v>
      </c>
      <c r="E107" s="33" t="s">
        <v>90</v>
      </c>
      <c r="F107" s="33" t="s">
        <v>119</v>
      </c>
      <c r="G107" s="29" t="s">
        <v>91</v>
      </c>
      <c r="K107" s="4"/>
      <c r="L107" s="4"/>
      <c r="M107" s="4"/>
      <c r="N107" s="4"/>
      <c r="O107" s="4"/>
    </row>
    <row r="108" spans="1:15" s="9" customFormat="1" ht="21" customHeight="1" x14ac:dyDescent="0.25">
      <c r="A108" s="11"/>
      <c r="B108" s="23"/>
      <c r="C108" s="13" t="str">
        <f>+$J$9</f>
        <v>SG Niendorf/Wandsetal 1</v>
      </c>
      <c r="D108" s="13" t="str">
        <f>+$J$14</f>
        <v>SG Hamburg-Nord 1</v>
      </c>
      <c r="E108" s="31" t="s">
        <v>90</v>
      </c>
      <c r="F108" s="31" t="s">
        <v>96</v>
      </c>
      <c r="G108" s="27" t="s">
        <v>128</v>
      </c>
      <c r="K108" s="4"/>
      <c r="L108" s="4"/>
      <c r="M108" s="4"/>
      <c r="N108" s="4"/>
      <c r="O108" s="4"/>
    </row>
    <row r="109" spans="1:15" s="9" customFormat="1" ht="21" customHeight="1" x14ac:dyDescent="0.25">
      <c r="A109" s="11"/>
      <c r="B109" s="23"/>
      <c r="C109" s="13" t="str">
        <f>+$J$3</f>
        <v>HT Norderstedt 2</v>
      </c>
      <c r="D109" s="13" t="str">
        <f>+$J$10</f>
        <v>HTS/BW96 Handball 1</v>
      </c>
      <c r="E109" s="31" t="s">
        <v>90</v>
      </c>
      <c r="F109" s="43">
        <v>0.58333333333333337</v>
      </c>
      <c r="G109" s="27" t="s">
        <v>117</v>
      </c>
      <c r="K109" s="4"/>
      <c r="L109" s="4"/>
      <c r="M109" s="4"/>
      <c r="N109" s="4"/>
      <c r="O109" s="4"/>
    </row>
    <row r="110" spans="1:15" s="9" customFormat="1" ht="21" customHeight="1" x14ac:dyDescent="0.25">
      <c r="A110" s="11"/>
      <c r="B110" s="23"/>
      <c r="C110" s="13" t="str">
        <f>+$J$13</f>
        <v>TSV Uetersen 1</v>
      </c>
      <c r="D110" s="13" t="str">
        <f>+$J$4</f>
        <v>AMTV Hamburg 2</v>
      </c>
      <c r="E110" s="32" t="s">
        <v>89</v>
      </c>
      <c r="F110" s="32" t="s">
        <v>96</v>
      </c>
      <c r="G110" s="28" t="s">
        <v>104</v>
      </c>
      <c r="K110" s="4"/>
      <c r="L110" s="4"/>
      <c r="M110" s="4"/>
      <c r="N110" s="4"/>
      <c r="O110" s="4"/>
    </row>
    <row r="111" spans="1:15" s="9" customFormat="1" ht="21" customHeight="1" x14ac:dyDescent="0.25">
      <c r="A111" s="15"/>
      <c r="B111" s="21"/>
      <c r="C111" s="13" t="str">
        <f>+$J$7</f>
        <v>TSV Ellerbek 2</v>
      </c>
      <c r="D111" s="13" t="str">
        <f>+$J$12</f>
        <v>TH Eilbeck 1</v>
      </c>
      <c r="E111" s="31" t="s">
        <v>89</v>
      </c>
      <c r="F111" s="40" t="s">
        <v>99</v>
      </c>
      <c r="G111" s="27" t="s">
        <v>126</v>
      </c>
      <c r="K111" s="4"/>
      <c r="L111" s="4"/>
      <c r="M111" s="4"/>
      <c r="N111" s="4"/>
      <c r="O111" s="4"/>
    </row>
    <row r="112" spans="1:15" s="9" customFormat="1" ht="21" customHeight="1" x14ac:dyDescent="0.25">
      <c r="A112" s="15"/>
      <c r="B112" s="21"/>
      <c r="C112" s="13" t="str">
        <f>+$J$11</f>
        <v>SG Wilhelmsburg 1</v>
      </c>
      <c r="D112" s="13" t="str">
        <f>+$J$8</f>
        <v>SC Alstertal-Langenhorn 2</v>
      </c>
      <c r="E112" s="32" t="s">
        <v>90</v>
      </c>
      <c r="F112" s="32" t="s">
        <v>96</v>
      </c>
      <c r="G112" s="28" t="s">
        <v>123</v>
      </c>
      <c r="K112" s="4"/>
      <c r="L112" s="4"/>
      <c r="M112" s="4"/>
      <c r="N112" s="4"/>
      <c r="O112" s="4"/>
    </row>
    <row r="113" spans="1:15" s="9" customFormat="1" ht="21" customHeight="1" thickBot="1" x14ac:dyDescent="0.3">
      <c r="A113" s="16"/>
      <c r="B113" s="17"/>
      <c r="C113" s="22" t="str">
        <f>+$J$15</f>
        <v>---</v>
      </c>
      <c r="D113" s="22" t="str">
        <f>+$J$5</f>
        <v>Eimsbütteler TV 1</v>
      </c>
      <c r="E113" s="30"/>
      <c r="F113" s="30"/>
      <c r="G113" s="26"/>
      <c r="K113" s="4"/>
      <c r="L113" s="4"/>
      <c r="M113" s="4"/>
      <c r="N113" s="4"/>
      <c r="O113" s="4"/>
    </row>
    <row r="114" spans="1:15" s="9" customFormat="1" ht="21" customHeight="1" x14ac:dyDescent="0.25">
      <c r="A114" s="5" t="s">
        <v>4</v>
      </c>
      <c r="B114" s="6" t="s">
        <v>35</v>
      </c>
      <c r="C114" s="7" t="str">
        <f>+$J$5</f>
        <v>Eimsbütteler TV 1</v>
      </c>
      <c r="D114" s="7" t="str">
        <f>+$J$9</f>
        <v>SG Niendorf/Wandsetal 1</v>
      </c>
      <c r="E114" s="33" t="s">
        <v>89</v>
      </c>
      <c r="F114" s="33" t="s">
        <v>124</v>
      </c>
      <c r="G114" s="29" t="s">
        <v>129</v>
      </c>
      <c r="K114" s="4"/>
      <c r="L114" s="4"/>
      <c r="M114" s="4"/>
      <c r="N114" s="4"/>
      <c r="O114" s="4"/>
    </row>
    <row r="115" spans="1:15" s="9" customFormat="1" ht="21" customHeight="1" x14ac:dyDescent="0.25">
      <c r="A115" s="11"/>
      <c r="B115" s="23"/>
      <c r="C115" s="13" t="str">
        <f>+$J$10</f>
        <v>HTS/BW96 Handball 1</v>
      </c>
      <c r="D115" s="13" t="str">
        <f>+$J$2</f>
        <v>TuS Esingen 1</v>
      </c>
      <c r="E115" s="32" t="s">
        <v>90</v>
      </c>
      <c r="F115" s="38">
        <v>0.77083333333333337</v>
      </c>
      <c r="G115" s="28" t="s">
        <v>98</v>
      </c>
      <c r="K115" s="4"/>
      <c r="L115" s="4"/>
      <c r="M115" s="4"/>
      <c r="N115" s="4"/>
      <c r="O115" s="4"/>
    </row>
    <row r="116" spans="1:15" s="9" customFormat="1" ht="21" customHeight="1" x14ac:dyDescent="0.25">
      <c r="A116" s="11"/>
      <c r="B116" s="23"/>
      <c r="C116" s="13" t="str">
        <f>+$J$14</f>
        <v>SG Hamburg-Nord 1</v>
      </c>
      <c r="D116" s="13" t="str">
        <f>+$J$13</f>
        <v>TSV Uetersen 1</v>
      </c>
      <c r="E116" s="31" t="s">
        <v>89</v>
      </c>
      <c r="F116" s="35" t="s">
        <v>121</v>
      </c>
      <c r="G116" s="27" t="s">
        <v>100</v>
      </c>
      <c r="K116" s="4"/>
      <c r="L116" s="4"/>
      <c r="M116" s="4"/>
      <c r="N116" s="4"/>
      <c r="O116" s="4"/>
    </row>
    <row r="117" spans="1:15" s="9" customFormat="1" ht="21" customHeight="1" x14ac:dyDescent="0.25">
      <c r="A117" s="11"/>
      <c r="B117" s="23"/>
      <c r="C117" s="13" t="str">
        <f>+$J$12</f>
        <v>TH Eilbeck 1</v>
      </c>
      <c r="D117" s="13" t="str">
        <f>+$J$3</f>
        <v>HT Norderstedt 2</v>
      </c>
      <c r="E117" s="32" t="s">
        <v>90</v>
      </c>
      <c r="F117" s="32" t="s">
        <v>96</v>
      </c>
      <c r="G117" s="28" t="s">
        <v>95</v>
      </c>
      <c r="K117" s="4"/>
      <c r="L117" s="4"/>
      <c r="M117" s="4"/>
      <c r="N117" s="4"/>
      <c r="O117" s="4"/>
    </row>
    <row r="118" spans="1:15" s="9" customFormat="1" ht="21" customHeight="1" x14ac:dyDescent="0.25">
      <c r="A118" s="15"/>
      <c r="B118" s="21"/>
      <c r="C118" s="13" t="str">
        <f>+$J$4</f>
        <v>AMTV Hamburg 2</v>
      </c>
      <c r="D118" s="13" t="str">
        <f>+$J$11</f>
        <v>SG Wilhelmsburg 1</v>
      </c>
      <c r="E118" s="32" t="s">
        <v>90</v>
      </c>
      <c r="F118" s="32" t="s">
        <v>96</v>
      </c>
      <c r="G118" s="28" t="s">
        <v>118</v>
      </c>
      <c r="K118" s="4"/>
      <c r="L118" s="4"/>
      <c r="M118" s="4"/>
      <c r="N118" s="4"/>
      <c r="O118" s="4"/>
    </row>
    <row r="119" spans="1:15" s="9" customFormat="1" ht="21" customHeight="1" x14ac:dyDescent="0.25">
      <c r="A119" s="15"/>
      <c r="B119" s="21"/>
      <c r="C119" s="13" t="str">
        <f>+$J$8</f>
        <v>SC Alstertal-Langenhorn 2</v>
      </c>
      <c r="D119" s="13" t="str">
        <f>+$J$7</f>
        <v>TSV Ellerbek 2</v>
      </c>
      <c r="E119" s="31" t="s">
        <v>89</v>
      </c>
      <c r="F119" s="40" t="s">
        <v>99</v>
      </c>
      <c r="G119" s="27" t="s">
        <v>103</v>
      </c>
      <c r="K119" s="4"/>
      <c r="L119" s="4"/>
      <c r="M119" s="4"/>
      <c r="N119" s="4"/>
      <c r="O119" s="4"/>
    </row>
    <row r="120" spans="1:15" s="9" customFormat="1" ht="21" customHeight="1" thickBot="1" x14ac:dyDescent="0.3">
      <c r="A120" s="16"/>
      <c r="B120" s="17"/>
      <c r="C120" s="22" t="str">
        <f>+$J$6</f>
        <v>Moorreger SV 1</v>
      </c>
      <c r="D120" s="22" t="str">
        <f>+$J$15</f>
        <v>---</v>
      </c>
      <c r="E120" s="30"/>
      <c r="F120" s="30"/>
      <c r="G120" s="26"/>
      <c r="K120" s="4"/>
      <c r="L120" s="4"/>
      <c r="M120" s="4"/>
      <c r="N120" s="4"/>
      <c r="O120" s="4"/>
    </row>
    <row r="121" spans="1:15" s="9" customFormat="1" ht="21" customHeight="1" x14ac:dyDescent="0.25">
      <c r="A121" s="5" t="s">
        <v>5</v>
      </c>
      <c r="B121" s="6" t="s">
        <v>36</v>
      </c>
      <c r="C121" s="7" t="str">
        <f>+$J$6</f>
        <v>Moorreger SV 1</v>
      </c>
      <c r="D121" s="7" t="str">
        <f>+$J$10</f>
        <v>HTS/BW96 Handball 1</v>
      </c>
      <c r="E121" s="33" t="s">
        <v>89</v>
      </c>
      <c r="F121" s="33" t="s">
        <v>121</v>
      </c>
      <c r="G121" s="29" t="s">
        <v>127</v>
      </c>
      <c r="K121" s="4"/>
      <c r="L121" s="4"/>
      <c r="M121" s="4"/>
      <c r="N121" s="4"/>
      <c r="O121" s="4"/>
    </row>
    <row r="122" spans="1:15" s="9" customFormat="1" ht="21" customHeight="1" x14ac:dyDescent="0.25">
      <c r="A122" s="11"/>
      <c r="B122" s="23"/>
      <c r="C122" s="13" t="str">
        <f>+$J$13</f>
        <v>TSV Uetersen 1</v>
      </c>
      <c r="D122" s="13" t="str">
        <f>+$J$5</f>
        <v>Eimsbütteler TV 1</v>
      </c>
      <c r="E122" s="31" t="s">
        <v>90</v>
      </c>
      <c r="F122" s="31" t="s">
        <v>96</v>
      </c>
      <c r="G122" s="27" t="s">
        <v>104</v>
      </c>
      <c r="K122" s="4"/>
      <c r="L122" s="4"/>
      <c r="M122" s="4"/>
      <c r="N122" s="4"/>
      <c r="O122" s="4"/>
    </row>
    <row r="123" spans="1:15" s="9" customFormat="1" ht="21" customHeight="1" x14ac:dyDescent="0.25">
      <c r="A123" s="11"/>
      <c r="B123" s="23"/>
      <c r="C123" s="13" t="str">
        <f>+$J$2</f>
        <v>TuS Esingen 1</v>
      </c>
      <c r="D123" s="13" t="str">
        <f>+$J$12</f>
        <v>TH Eilbeck 1</v>
      </c>
      <c r="E123" s="31" t="s">
        <v>90</v>
      </c>
      <c r="F123" s="31" t="s">
        <v>119</v>
      </c>
      <c r="G123" s="27" t="s">
        <v>91</v>
      </c>
      <c r="K123" s="4"/>
      <c r="L123" s="4"/>
      <c r="M123" s="4"/>
      <c r="N123" s="4"/>
      <c r="O123" s="4"/>
    </row>
    <row r="124" spans="1:15" s="9" customFormat="1" ht="21" customHeight="1" x14ac:dyDescent="0.25">
      <c r="A124" s="11"/>
      <c r="B124" s="23"/>
      <c r="C124" s="13" t="str">
        <f>+$J$11</f>
        <v>SG Wilhelmsburg 1</v>
      </c>
      <c r="D124" s="13" t="str">
        <f>+$J$14</f>
        <v>SG Hamburg-Nord 1</v>
      </c>
      <c r="E124" s="32" t="s">
        <v>90</v>
      </c>
      <c r="F124" s="32" t="s">
        <v>96</v>
      </c>
      <c r="G124" s="28" t="s">
        <v>123</v>
      </c>
      <c r="K124" s="4"/>
      <c r="L124" s="4"/>
      <c r="M124" s="4"/>
      <c r="N124" s="4"/>
      <c r="O124" s="4"/>
    </row>
    <row r="125" spans="1:15" s="9" customFormat="1" ht="21" customHeight="1" x14ac:dyDescent="0.25">
      <c r="A125" s="15"/>
      <c r="B125" s="21"/>
      <c r="C125" s="13" t="str">
        <f>+$J$3</f>
        <v>HT Norderstedt 2</v>
      </c>
      <c r="D125" s="13" t="str">
        <f>+$J$8</f>
        <v>SC Alstertal-Langenhorn 2</v>
      </c>
      <c r="E125" s="31" t="s">
        <v>90</v>
      </c>
      <c r="F125" s="35" t="s">
        <v>116</v>
      </c>
      <c r="G125" s="27" t="s">
        <v>117</v>
      </c>
      <c r="K125" s="4"/>
      <c r="L125" s="4"/>
      <c r="M125" s="4"/>
      <c r="N125" s="4"/>
      <c r="O125" s="4"/>
    </row>
    <row r="126" spans="1:15" s="9" customFormat="1" ht="21" customHeight="1" x14ac:dyDescent="0.25">
      <c r="A126" s="15"/>
      <c r="B126" s="21"/>
      <c r="C126" s="13" t="str">
        <f>+$J$7</f>
        <v>TSV Ellerbek 2</v>
      </c>
      <c r="D126" s="13" t="str">
        <f>+$J$4</f>
        <v>AMTV Hamburg 2</v>
      </c>
      <c r="E126" s="31" t="s">
        <v>89</v>
      </c>
      <c r="F126" s="40" t="s">
        <v>99</v>
      </c>
      <c r="G126" s="27" t="s">
        <v>126</v>
      </c>
      <c r="K126" s="4"/>
      <c r="L126" s="4"/>
      <c r="M126" s="4"/>
      <c r="N126" s="4"/>
      <c r="O126" s="4"/>
    </row>
    <row r="127" spans="1:15" s="9" customFormat="1" ht="21" customHeight="1" thickBot="1" x14ac:dyDescent="0.3">
      <c r="A127" s="16"/>
      <c r="B127" s="17"/>
      <c r="C127" s="22" t="str">
        <f>+$J$15</f>
        <v>---</v>
      </c>
      <c r="D127" s="22" t="str">
        <f>+$J$9</f>
        <v>SG Niendorf/Wandsetal 1</v>
      </c>
      <c r="E127" s="30"/>
      <c r="F127" s="30"/>
      <c r="G127" s="26"/>
      <c r="K127" s="4"/>
      <c r="L127" s="4"/>
      <c r="M127" s="4"/>
      <c r="N127" s="4"/>
      <c r="O127" s="4"/>
    </row>
    <row r="128" spans="1:15" s="9" customFormat="1" ht="21" customHeight="1" x14ac:dyDescent="0.25">
      <c r="A128" s="5" t="s">
        <v>6</v>
      </c>
      <c r="B128" s="6" t="s">
        <v>37</v>
      </c>
      <c r="C128" s="7" t="str">
        <f>+$J$9</f>
        <v>SG Niendorf/Wandsetal 1</v>
      </c>
      <c r="D128" s="7" t="str">
        <f>+$J$13</f>
        <v>TSV Uetersen 1</v>
      </c>
      <c r="E128" s="33" t="s">
        <v>90</v>
      </c>
      <c r="F128" s="33" t="s">
        <v>96</v>
      </c>
      <c r="G128" s="29" t="s">
        <v>128</v>
      </c>
      <c r="K128" s="4"/>
      <c r="L128" s="4"/>
      <c r="M128" s="4"/>
      <c r="N128" s="4"/>
      <c r="O128" s="4"/>
    </row>
    <row r="129" spans="1:15" s="9" customFormat="1" ht="21" customHeight="1" x14ac:dyDescent="0.25">
      <c r="A129" s="11"/>
      <c r="B129" s="23"/>
      <c r="C129" s="13" t="str">
        <f>+$J$12</f>
        <v>TH Eilbeck 1</v>
      </c>
      <c r="D129" s="13" t="str">
        <f>+$J$6</f>
        <v>Moorreger SV 1</v>
      </c>
      <c r="E129" s="31" t="s">
        <v>90</v>
      </c>
      <c r="F129" s="31" t="s">
        <v>96</v>
      </c>
      <c r="G129" s="27" t="s">
        <v>95</v>
      </c>
      <c r="K129" s="4"/>
      <c r="L129" s="4"/>
      <c r="M129" s="4"/>
      <c r="N129" s="4"/>
      <c r="O129" s="4"/>
    </row>
    <row r="130" spans="1:15" s="9" customFormat="1" ht="21" customHeight="1" x14ac:dyDescent="0.25">
      <c r="A130" s="11"/>
      <c r="B130" s="23"/>
      <c r="C130" s="13" t="str">
        <f>+$J$5</f>
        <v>Eimsbütteler TV 1</v>
      </c>
      <c r="D130" s="13" t="str">
        <f>+$J$11</f>
        <v>SG Wilhelmsburg 1</v>
      </c>
      <c r="E130" s="31" t="s">
        <v>89</v>
      </c>
      <c r="F130" s="31" t="s">
        <v>124</v>
      </c>
      <c r="G130" s="27" t="s">
        <v>125</v>
      </c>
      <c r="K130" s="4"/>
      <c r="L130" s="4"/>
      <c r="M130" s="4"/>
      <c r="N130" s="4"/>
      <c r="O130" s="4"/>
    </row>
    <row r="131" spans="1:15" s="9" customFormat="1" ht="21" customHeight="1" x14ac:dyDescent="0.25">
      <c r="A131" s="11"/>
      <c r="B131" s="23"/>
      <c r="C131" s="13" t="str">
        <f>+$J$8</f>
        <v>SC Alstertal-Langenhorn 2</v>
      </c>
      <c r="D131" s="13" t="str">
        <f>+$J$2</f>
        <v>TuS Esingen 1</v>
      </c>
      <c r="E131" s="31" t="s">
        <v>89</v>
      </c>
      <c r="F131" s="40" t="s">
        <v>99</v>
      </c>
      <c r="G131" s="27" t="s">
        <v>103</v>
      </c>
      <c r="K131" s="4"/>
      <c r="L131" s="4"/>
      <c r="M131" s="4"/>
      <c r="N131" s="4"/>
      <c r="O131" s="4"/>
    </row>
    <row r="132" spans="1:15" s="9" customFormat="1" ht="21" customHeight="1" x14ac:dyDescent="0.25">
      <c r="A132" s="15"/>
      <c r="B132" s="21"/>
      <c r="C132" s="13" t="str">
        <f>+$J$14</f>
        <v>SG Hamburg-Nord 1</v>
      </c>
      <c r="D132" s="13" t="str">
        <f>+$J$7</f>
        <v>TSV Ellerbek 2</v>
      </c>
      <c r="E132" s="31" t="s">
        <v>89</v>
      </c>
      <c r="F132" s="35" t="s">
        <v>121</v>
      </c>
      <c r="G132" s="27" t="s">
        <v>100</v>
      </c>
      <c r="K132" s="4"/>
      <c r="L132" s="4"/>
      <c r="M132" s="4"/>
      <c r="N132" s="4"/>
      <c r="O132" s="4"/>
    </row>
    <row r="133" spans="1:15" s="9" customFormat="1" ht="21" customHeight="1" x14ac:dyDescent="0.25">
      <c r="A133" s="15"/>
      <c r="B133" s="21"/>
      <c r="C133" s="13" t="str">
        <f>+$J$4</f>
        <v>AMTV Hamburg 2</v>
      </c>
      <c r="D133" s="13" t="str">
        <f>+$J$3</f>
        <v>HT Norderstedt 2</v>
      </c>
      <c r="E133" s="32" t="s">
        <v>90</v>
      </c>
      <c r="F133" s="32" t="s">
        <v>96</v>
      </c>
      <c r="G133" s="28" t="s">
        <v>118</v>
      </c>
      <c r="K133" s="4"/>
      <c r="L133" s="4"/>
      <c r="M133" s="4"/>
      <c r="N133" s="4"/>
      <c r="O133" s="4"/>
    </row>
    <row r="134" spans="1:15" s="9" customFormat="1" ht="21" customHeight="1" thickBot="1" x14ac:dyDescent="0.3">
      <c r="A134" s="16"/>
      <c r="B134" s="17"/>
      <c r="C134" s="22" t="str">
        <f>+$J$10</f>
        <v>HTS/BW96 Handball 1</v>
      </c>
      <c r="D134" s="22" t="str">
        <f>+$J$15</f>
        <v>---</v>
      </c>
      <c r="E134" s="30"/>
      <c r="F134" s="30"/>
      <c r="G134" s="26"/>
      <c r="K134" s="4"/>
      <c r="L134" s="4"/>
      <c r="M134" s="4"/>
      <c r="N134" s="4"/>
      <c r="O134" s="4"/>
    </row>
    <row r="135" spans="1:15" s="9" customFormat="1" ht="21" customHeight="1" x14ac:dyDescent="0.25">
      <c r="A135" s="5" t="s">
        <v>7</v>
      </c>
      <c r="B135" s="6" t="s">
        <v>38</v>
      </c>
      <c r="C135" s="7" t="str">
        <f>+$J$10</f>
        <v>HTS/BW96 Handball 1</v>
      </c>
      <c r="D135" s="7" t="str">
        <f>+$J$12</f>
        <v>TH Eilbeck 1</v>
      </c>
      <c r="E135" s="33" t="s">
        <v>90</v>
      </c>
      <c r="F135" s="33" t="s">
        <v>94</v>
      </c>
      <c r="G135" s="29" t="s">
        <v>98</v>
      </c>
      <c r="K135" s="4"/>
      <c r="L135" s="4"/>
      <c r="M135" s="4"/>
      <c r="N135" s="4"/>
      <c r="O135" s="4"/>
    </row>
    <row r="136" spans="1:15" s="9" customFormat="1" ht="21" customHeight="1" x14ac:dyDescent="0.25">
      <c r="A136" s="11"/>
      <c r="B136" s="23"/>
      <c r="C136" s="13" t="str">
        <f>+$J$11</f>
        <v>SG Wilhelmsburg 1</v>
      </c>
      <c r="D136" s="13" t="str">
        <f>+$J$9</f>
        <v>SG Niendorf/Wandsetal 1</v>
      </c>
      <c r="E136" s="32" t="s">
        <v>90</v>
      </c>
      <c r="F136" s="32" t="s">
        <v>96</v>
      </c>
      <c r="G136" s="28" t="s">
        <v>123</v>
      </c>
      <c r="K136" s="4"/>
      <c r="L136" s="4"/>
      <c r="M136" s="4"/>
      <c r="N136" s="4"/>
      <c r="O136" s="4"/>
    </row>
    <row r="137" spans="1:15" s="9" customFormat="1" ht="21" customHeight="1" x14ac:dyDescent="0.25">
      <c r="A137" s="11"/>
      <c r="B137" s="23"/>
      <c r="C137" s="13" t="str">
        <f>+$J$6</f>
        <v>Moorreger SV 1</v>
      </c>
      <c r="D137" s="13" t="str">
        <f>+$J$8</f>
        <v>SC Alstertal-Langenhorn 2</v>
      </c>
      <c r="E137" s="31" t="s">
        <v>89</v>
      </c>
      <c r="F137" s="35" t="s">
        <v>121</v>
      </c>
      <c r="G137" s="27" t="s">
        <v>127</v>
      </c>
      <c r="K137" s="4"/>
      <c r="L137" s="4"/>
      <c r="M137" s="4"/>
      <c r="N137" s="4"/>
      <c r="O137" s="4"/>
    </row>
    <row r="138" spans="1:15" s="9" customFormat="1" ht="21" customHeight="1" x14ac:dyDescent="0.25">
      <c r="A138" s="11"/>
      <c r="B138" s="23"/>
      <c r="C138" s="13" t="str">
        <f>+$J$7</f>
        <v>TSV Ellerbek 2</v>
      </c>
      <c r="D138" s="13" t="str">
        <f>+$J$5</f>
        <v>Eimsbütteler TV 1</v>
      </c>
      <c r="E138" s="31" t="s">
        <v>89</v>
      </c>
      <c r="F138" s="40" t="s">
        <v>99</v>
      </c>
      <c r="G138" s="27" t="s">
        <v>126</v>
      </c>
      <c r="K138" s="4"/>
      <c r="L138" s="4"/>
      <c r="M138" s="4"/>
      <c r="N138" s="4"/>
      <c r="O138" s="4"/>
    </row>
    <row r="139" spans="1:15" s="9" customFormat="1" ht="21" customHeight="1" x14ac:dyDescent="0.25">
      <c r="A139" s="15"/>
      <c r="B139" s="21"/>
      <c r="C139" s="13" t="str">
        <f>+$J$2</f>
        <v>TuS Esingen 1</v>
      </c>
      <c r="D139" s="13" t="str">
        <f>+$J$4</f>
        <v>AMTV Hamburg 2</v>
      </c>
      <c r="E139" s="31" t="s">
        <v>90</v>
      </c>
      <c r="F139" s="31" t="s">
        <v>119</v>
      </c>
      <c r="G139" s="27" t="s">
        <v>91</v>
      </c>
      <c r="K139" s="4"/>
      <c r="L139" s="4"/>
      <c r="M139" s="4"/>
      <c r="N139" s="4"/>
      <c r="O139" s="4"/>
    </row>
    <row r="140" spans="1:15" s="9" customFormat="1" ht="21" customHeight="1" x14ac:dyDescent="0.25">
      <c r="A140" s="15"/>
      <c r="B140" s="21"/>
      <c r="C140" s="13" t="str">
        <f>+$J$3</f>
        <v>HT Norderstedt 2</v>
      </c>
      <c r="D140" s="13" t="str">
        <f>+$J$14</f>
        <v>SG Hamburg-Nord 1</v>
      </c>
      <c r="E140" s="31" t="s">
        <v>90</v>
      </c>
      <c r="F140" s="35" t="s">
        <v>116</v>
      </c>
      <c r="G140" s="27" t="s">
        <v>117</v>
      </c>
      <c r="K140" s="4"/>
      <c r="L140" s="4"/>
      <c r="M140" s="4"/>
      <c r="N140" s="4"/>
      <c r="O140" s="4"/>
    </row>
    <row r="141" spans="1:15" s="9" customFormat="1" ht="21" customHeight="1" thickBot="1" x14ac:dyDescent="0.3">
      <c r="A141" s="16"/>
      <c r="B141" s="17"/>
      <c r="C141" s="22" t="str">
        <f>+$J$15</f>
        <v>---</v>
      </c>
      <c r="D141" s="22" t="str">
        <f>+$J$13</f>
        <v>TSV Uetersen 1</v>
      </c>
      <c r="E141" s="30"/>
      <c r="F141" s="30"/>
      <c r="G141" s="26"/>
      <c r="K141" s="4"/>
      <c r="L141" s="4"/>
      <c r="M141" s="4"/>
      <c r="N141" s="4"/>
      <c r="O141" s="4"/>
    </row>
    <row r="142" spans="1:15" s="9" customFormat="1" ht="21" customHeight="1" x14ac:dyDescent="0.25">
      <c r="A142" s="5" t="s">
        <v>8</v>
      </c>
      <c r="B142" s="6" t="s">
        <v>39</v>
      </c>
      <c r="C142" s="7" t="str">
        <f>+$J$13</f>
        <v>TSV Uetersen 1</v>
      </c>
      <c r="D142" s="7" t="str">
        <f>+$J$11</f>
        <v>SG Wilhelmsburg 1</v>
      </c>
      <c r="E142" s="33" t="s">
        <v>89</v>
      </c>
      <c r="F142" s="33" t="s">
        <v>96</v>
      </c>
      <c r="G142" s="29" t="s">
        <v>104</v>
      </c>
      <c r="K142" s="4"/>
      <c r="L142" s="4"/>
      <c r="M142" s="4"/>
      <c r="N142" s="4"/>
      <c r="O142" s="4"/>
    </row>
    <row r="143" spans="1:15" s="9" customFormat="1" ht="21" customHeight="1" x14ac:dyDescent="0.25">
      <c r="A143" s="11"/>
      <c r="B143" s="23"/>
      <c r="C143" s="13" t="str">
        <f>+$J$8</f>
        <v>SC Alstertal-Langenhorn 2</v>
      </c>
      <c r="D143" s="13" t="str">
        <f>+$J$10</f>
        <v>HTS/BW96 Handball 1</v>
      </c>
      <c r="E143" s="31" t="s">
        <v>89</v>
      </c>
      <c r="F143" s="31" t="s">
        <v>99</v>
      </c>
      <c r="G143" s="27" t="s">
        <v>103</v>
      </c>
      <c r="K143" s="4"/>
      <c r="L143" s="4"/>
      <c r="M143" s="4"/>
      <c r="N143" s="4"/>
      <c r="O143" s="4"/>
    </row>
    <row r="144" spans="1:15" s="9" customFormat="1" ht="21" customHeight="1" x14ac:dyDescent="0.25">
      <c r="A144" s="11"/>
      <c r="B144" s="23"/>
      <c r="C144" s="13" t="str">
        <f>+$J$9</f>
        <v>SG Niendorf/Wandsetal 1</v>
      </c>
      <c r="D144" s="13" t="str">
        <f>+$J$7</f>
        <v>TSV Ellerbek 2</v>
      </c>
      <c r="E144" s="31" t="s">
        <v>90</v>
      </c>
      <c r="F144" s="31" t="s">
        <v>96</v>
      </c>
      <c r="G144" s="27" t="s">
        <v>128</v>
      </c>
      <c r="K144" s="4"/>
      <c r="L144" s="4"/>
      <c r="M144" s="4"/>
      <c r="N144" s="4"/>
      <c r="O144" s="4"/>
    </row>
    <row r="145" spans="1:15" s="9" customFormat="1" ht="21" customHeight="1" x14ac:dyDescent="0.25">
      <c r="A145" s="11"/>
      <c r="B145" s="23"/>
      <c r="C145" s="13" t="str">
        <f>+$J$4</f>
        <v>AMTV Hamburg 2</v>
      </c>
      <c r="D145" s="13" t="str">
        <f>+$J$6</f>
        <v>Moorreger SV 1</v>
      </c>
      <c r="E145" s="32" t="s">
        <v>90</v>
      </c>
      <c r="F145" s="32" t="s">
        <v>96</v>
      </c>
      <c r="G145" s="28" t="s">
        <v>118</v>
      </c>
      <c r="K145" s="4"/>
      <c r="L145" s="4"/>
      <c r="M145" s="4"/>
      <c r="N145" s="4"/>
      <c r="O145" s="4"/>
    </row>
    <row r="146" spans="1:15" s="9" customFormat="1" ht="21" customHeight="1" x14ac:dyDescent="0.25">
      <c r="A146" s="15"/>
      <c r="B146" s="21"/>
      <c r="C146" s="13" t="str">
        <f>+$J$5</f>
        <v>Eimsbütteler TV 1</v>
      </c>
      <c r="D146" s="13" t="str">
        <f>+$J$3</f>
        <v>HT Norderstedt 2</v>
      </c>
      <c r="E146" s="31" t="s">
        <v>89</v>
      </c>
      <c r="F146" s="31" t="s">
        <v>124</v>
      </c>
      <c r="G146" s="27" t="s">
        <v>125</v>
      </c>
      <c r="K146" s="4"/>
      <c r="L146" s="4"/>
      <c r="M146" s="4"/>
      <c r="N146" s="4"/>
      <c r="O146" s="4"/>
    </row>
    <row r="147" spans="1:15" s="9" customFormat="1" ht="21" customHeight="1" x14ac:dyDescent="0.25">
      <c r="A147" s="15"/>
      <c r="B147" s="21"/>
      <c r="C147" s="13" t="str">
        <f>+$J$14</f>
        <v>SG Hamburg-Nord 1</v>
      </c>
      <c r="D147" s="13" t="str">
        <f>+$J$2</f>
        <v>TuS Esingen 1</v>
      </c>
      <c r="E147" s="31" t="s">
        <v>89</v>
      </c>
      <c r="F147" s="35" t="s">
        <v>121</v>
      </c>
      <c r="G147" s="27" t="s">
        <v>100</v>
      </c>
      <c r="K147" s="4"/>
      <c r="L147" s="4"/>
      <c r="M147" s="4"/>
      <c r="N147" s="4"/>
      <c r="O147" s="4"/>
    </row>
    <row r="148" spans="1:15" s="9" customFormat="1" ht="21" customHeight="1" thickBot="1" x14ac:dyDescent="0.3">
      <c r="A148" s="16"/>
      <c r="B148" s="17"/>
      <c r="C148" s="22" t="str">
        <f>+$J$15</f>
        <v>---</v>
      </c>
      <c r="D148" s="22" t="str">
        <f>+$J$12</f>
        <v>TH Eilbeck 1</v>
      </c>
      <c r="E148" s="30"/>
      <c r="F148" s="30"/>
      <c r="G148" s="26"/>
      <c r="K148" s="4"/>
      <c r="L148" s="4"/>
      <c r="M148" s="4"/>
      <c r="N148" s="4"/>
      <c r="O148" s="4"/>
    </row>
    <row r="149" spans="1:15" s="9" customFormat="1" ht="21" customHeight="1" x14ac:dyDescent="0.25">
      <c r="A149" s="5" t="s">
        <v>9</v>
      </c>
      <c r="B149" s="6" t="s">
        <v>40</v>
      </c>
      <c r="C149" s="7" t="str">
        <f>+$J$12</f>
        <v>TH Eilbeck 1</v>
      </c>
      <c r="D149" s="7" t="str">
        <f>+$J$8</f>
        <v>SC Alstertal-Langenhorn 2</v>
      </c>
      <c r="E149" s="33" t="s">
        <v>90</v>
      </c>
      <c r="F149" s="33" t="s">
        <v>96</v>
      </c>
      <c r="G149" s="29" t="s">
        <v>95</v>
      </c>
      <c r="K149" s="4"/>
      <c r="L149" s="4"/>
      <c r="M149" s="4"/>
      <c r="N149" s="4"/>
      <c r="O149" s="4"/>
    </row>
    <row r="150" spans="1:15" s="9" customFormat="1" ht="21" customHeight="1" x14ac:dyDescent="0.25">
      <c r="A150" s="11"/>
      <c r="B150" s="23"/>
      <c r="C150" s="13" t="str">
        <f>+$J$7</f>
        <v>TSV Ellerbek 2</v>
      </c>
      <c r="D150" s="13" t="str">
        <f>+$J$13</f>
        <v>TSV Uetersen 1</v>
      </c>
      <c r="E150" s="31" t="s">
        <v>89</v>
      </c>
      <c r="F150" s="40" t="s">
        <v>99</v>
      </c>
      <c r="G150" s="27" t="s">
        <v>126</v>
      </c>
      <c r="K150" s="4"/>
      <c r="L150" s="4"/>
      <c r="M150" s="4"/>
      <c r="N150" s="4"/>
      <c r="O150" s="4"/>
    </row>
    <row r="151" spans="1:15" s="9" customFormat="1" ht="21" customHeight="1" x14ac:dyDescent="0.25">
      <c r="A151" s="11"/>
      <c r="B151" s="23"/>
      <c r="C151" s="13" t="str">
        <f>+$J$10</f>
        <v>HTS/BW96 Handball 1</v>
      </c>
      <c r="D151" s="13" t="str">
        <f>+$J$4</f>
        <v>AMTV Hamburg 2</v>
      </c>
      <c r="E151" s="32" t="s">
        <v>90</v>
      </c>
      <c r="F151" s="38">
        <v>0.77083333333333337</v>
      </c>
      <c r="G151" s="28" t="s">
        <v>98</v>
      </c>
      <c r="K151" s="4"/>
      <c r="L151" s="4"/>
      <c r="M151" s="4"/>
      <c r="N151" s="4"/>
      <c r="O151" s="4"/>
    </row>
    <row r="152" spans="1:15" s="9" customFormat="1" ht="21" customHeight="1" x14ac:dyDescent="0.25">
      <c r="A152" s="11"/>
      <c r="B152" s="23"/>
      <c r="C152" s="13" t="str">
        <f>+$J$3</f>
        <v>HT Norderstedt 2</v>
      </c>
      <c r="D152" s="13" t="str">
        <f>+$J$9</f>
        <v>SG Niendorf/Wandsetal 1</v>
      </c>
      <c r="E152" s="31" t="s">
        <v>89</v>
      </c>
      <c r="F152" s="35" t="s">
        <v>116</v>
      </c>
      <c r="G152" s="27" t="s">
        <v>117</v>
      </c>
      <c r="K152" s="4"/>
      <c r="L152" s="4"/>
      <c r="M152" s="4"/>
      <c r="N152" s="4"/>
      <c r="O152" s="4"/>
    </row>
    <row r="153" spans="1:15" s="9" customFormat="1" ht="21" customHeight="1" x14ac:dyDescent="0.25">
      <c r="A153" s="15"/>
      <c r="B153" s="21"/>
      <c r="C153" s="13" t="str">
        <f>+$J$6</f>
        <v>Moorreger SV 1</v>
      </c>
      <c r="D153" s="13" t="str">
        <f>+$J$14</f>
        <v>SG Hamburg-Nord 1</v>
      </c>
      <c r="E153" s="31" t="s">
        <v>89</v>
      </c>
      <c r="F153" s="35" t="s">
        <v>121</v>
      </c>
      <c r="G153" s="27" t="s">
        <v>127</v>
      </c>
      <c r="K153" s="4"/>
      <c r="L153" s="4"/>
      <c r="M153" s="4"/>
      <c r="N153" s="4"/>
      <c r="O153" s="4"/>
    </row>
    <row r="154" spans="1:15" s="9" customFormat="1" ht="21" customHeight="1" x14ac:dyDescent="0.25">
      <c r="A154" s="15"/>
      <c r="B154" s="21"/>
      <c r="C154" s="13" t="str">
        <f>+$J$2</f>
        <v>TuS Esingen 1</v>
      </c>
      <c r="D154" s="13" t="str">
        <f>+$J$5</f>
        <v>Eimsbütteler TV 1</v>
      </c>
      <c r="E154" s="31" t="s">
        <v>90</v>
      </c>
      <c r="F154" s="31" t="s">
        <v>119</v>
      </c>
      <c r="G154" s="27" t="s">
        <v>91</v>
      </c>
      <c r="K154" s="4"/>
      <c r="L154" s="4"/>
      <c r="M154" s="4"/>
      <c r="N154" s="4"/>
      <c r="O154" s="4"/>
    </row>
    <row r="155" spans="1:15" s="9" customFormat="1" ht="21" customHeight="1" thickBot="1" x14ac:dyDescent="0.3">
      <c r="A155" s="16"/>
      <c r="B155" s="17"/>
      <c r="C155" s="22" t="str">
        <f>+$J$11</f>
        <v>SG Wilhelmsburg 1</v>
      </c>
      <c r="D155" s="22" t="str">
        <f>+$J$15</f>
        <v>---</v>
      </c>
      <c r="E155" s="30"/>
      <c r="F155" s="30"/>
      <c r="G155" s="26"/>
      <c r="K155" s="4"/>
      <c r="L155" s="4"/>
      <c r="M155" s="4"/>
      <c r="N155" s="4"/>
      <c r="O155" s="4"/>
    </row>
    <row r="156" spans="1:15" ht="21" customHeight="1" x14ac:dyDescent="0.25">
      <c r="A156" s="5" t="s">
        <v>72</v>
      </c>
      <c r="B156" s="6" t="s">
        <v>41</v>
      </c>
      <c r="C156" s="7" t="str">
        <f>+$J$11</f>
        <v>SG Wilhelmsburg 1</v>
      </c>
      <c r="D156" s="7" t="str">
        <f>+$J$7</f>
        <v>TSV Ellerbek 2</v>
      </c>
      <c r="E156" s="33" t="s">
        <v>90</v>
      </c>
      <c r="F156" s="33" t="s">
        <v>96</v>
      </c>
      <c r="G156" s="29" t="s">
        <v>123</v>
      </c>
    </row>
    <row r="157" spans="1:15" ht="21" customHeight="1" x14ac:dyDescent="0.25">
      <c r="A157" s="11"/>
      <c r="B157" s="23"/>
      <c r="C157" s="13" t="str">
        <f>+$J$4</f>
        <v>AMTV Hamburg 2</v>
      </c>
      <c r="D157" s="13" t="str">
        <f>+$J$12</f>
        <v>TH Eilbeck 1</v>
      </c>
      <c r="E157" s="31" t="s">
        <v>90</v>
      </c>
      <c r="F157" s="31" t="s">
        <v>96</v>
      </c>
      <c r="G157" s="27" t="s">
        <v>118</v>
      </c>
    </row>
    <row r="158" spans="1:15" ht="21" customHeight="1" x14ac:dyDescent="0.25">
      <c r="A158" s="11"/>
      <c r="B158" s="23"/>
      <c r="C158" s="13" t="str">
        <f>+$J$13</f>
        <v>TSV Uetersen 1</v>
      </c>
      <c r="D158" s="13" t="str">
        <f>+$J$3</f>
        <v>HT Norderstedt 2</v>
      </c>
      <c r="E158" s="32" t="s">
        <v>90</v>
      </c>
      <c r="F158" s="32" t="s">
        <v>96</v>
      </c>
      <c r="G158" s="28" t="s">
        <v>104</v>
      </c>
    </row>
    <row r="159" spans="1:15" ht="21" customHeight="1" x14ac:dyDescent="0.25">
      <c r="A159" s="11"/>
      <c r="B159" s="23"/>
      <c r="C159" s="13" t="str">
        <f>+$J$14</f>
        <v>SG Hamburg-Nord 1</v>
      </c>
      <c r="D159" s="13" t="str">
        <f>+$J$10</f>
        <v>HTS/BW96 Handball 1</v>
      </c>
      <c r="E159" s="31" t="s">
        <v>89</v>
      </c>
      <c r="F159" s="35" t="s">
        <v>121</v>
      </c>
      <c r="G159" s="27" t="s">
        <v>100</v>
      </c>
    </row>
    <row r="160" spans="1:15" ht="21" customHeight="1" x14ac:dyDescent="0.25">
      <c r="A160" s="15"/>
      <c r="B160" s="21"/>
      <c r="C160" s="13" t="str">
        <f>+$J$9</f>
        <v>SG Niendorf/Wandsetal 1</v>
      </c>
      <c r="D160" s="13" t="str">
        <f>+$J$2</f>
        <v>TuS Esingen 1</v>
      </c>
      <c r="E160" s="32" t="s">
        <v>90</v>
      </c>
      <c r="F160" s="32" t="s">
        <v>96</v>
      </c>
      <c r="G160" s="28" t="s">
        <v>128</v>
      </c>
    </row>
    <row r="161" spans="1:7" ht="21" customHeight="1" x14ac:dyDescent="0.25">
      <c r="A161" s="15"/>
      <c r="B161" s="21"/>
      <c r="C161" s="13" t="str">
        <f>+$J$5</f>
        <v>Eimsbütteler TV 1</v>
      </c>
      <c r="D161" s="13" t="str">
        <f>+$J$6</f>
        <v>Moorreger SV 1</v>
      </c>
      <c r="E161" s="31" t="s">
        <v>89</v>
      </c>
      <c r="F161" s="31" t="s">
        <v>124</v>
      </c>
      <c r="G161" s="27" t="s">
        <v>125</v>
      </c>
    </row>
    <row r="162" spans="1:7" ht="21" customHeight="1" thickBot="1" x14ac:dyDescent="0.3">
      <c r="A162" s="16"/>
      <c r="B162" s="17"/>
      <c r="C162" s="22" t="str">
        <f>+$J$15</f>
        <v>---</v>
      </c>
      <c r="D162" s="22" t="str">
        <f>+$J$8</f>
        <v>SC Alstertal-Langenhorn 2</v>
      </c>
      <c r="E162" s="30"/>
      <c r="F162" s="30"/>
      <c r="G162" s="26"/>
    </row>
    <row r="163" spans="1:7" ht="21" customHeight="1" x14ac:dyDescent="0.25">
      <c r="A163" s="5" t="s">
        <v>73</v>
      </c>
      <c r="B163" s="6" t="s">
        <v>114</v>
      </c>
      <c r="C163" s="7" t="str">
        <f>+$J$8</f>
        <v>SC Alstertal-Langenhorn 2</v>
      </c>
      <c r="D163" s="7" t="str">
        <f>+$J$4</f>
        <v>AMTV Hamburg 2</v>
      </c>
      <c r="E163" s="33" t="s">
        <v>90</v>
      </c>
      <c r="F163" s="33" t="s">
        <v>99</v>
      </c>
      <c r="G163" s="29" t="s">
        <v>122</v>
      </c>
    </row>
    <row r="164" spans="1:7" ht="21" customHeight="1" x14ac:dyDescent="0.25">
      <c r="A164" s="11"/>
      <c r="B164" s="23"/>
      <c r="C164" s="13" t="str">
        <f>+$J$3</f>
        <v>HT Norderstedt 2</v>
      </c>
      <c r="D164" s="13" t="str">
        <f>+$J$11</f>
        <v>SG Wilhelmsburg 1</v>
      </c>
      <c r="E164" s="31" t="s">
        <v>89</v>
      </c>
      <c r="F164" s="35" t="s">
        <v>116</v>
      </c>
      <c r="G164" s="27" t="s">
        <v>117</v>
      </c>
    </row>
    <row r="165" spans="1:7" ht="21" customHeight="1" x14ac:dyDescent="0.25">
      <c r="A165" s="11"/>
      <c r="B165" s="23"/>
      <c r="C165" s="13" t="str">
        <f>+$J$12</f>
        <v>TH Eilbeck 1</v>
      </c>
      <c r="D165" s="13" t="str">
        <f>+$J$14</f>
        <v>SG Hamburg-Nord 1</v>
      </c>
      <c r="E165" s="32" t="s">
        <v>90</v>
      </c>
      <c r="F165" s="32" t="s">
        <v>96</v>
      </c>
      <c r="G165" s="28" t="s">
        <v>95</v>
      </c>
    </row>
    <row r="166" spans="1:7" ht="21" customHeight="1" x14ac:dyDescent="0.25">
      <c r="A166" s="11"/>
      <c r="B166" s="23"/>
      <c r="C166" s="13" t="str">
        <f>+$J$2</f>
        <v>TuS Esingen 1</v>
      </c>
      <c r="D166" s="13" t="str">
        <f>+$J$13</f>
        <v>TSV Uetersen 1</v>
      </c>
      <c r="E166" s="31" t="s">
        <v>90</v>
      </c>
      <c r="F166" s="31" t="s">
        <v>119</v>
      </c>
      <c r="G166" s="27" t="s">
        <v>91</v>
      </c>
    </row>
    <row r="167" spans="1:7" ht="21" customHeight="1" x14ac:dyDescent="0.25">
      <c r="A167" s="15"/>
      <c r="B167" s="21"/>
      <c r="C167" s="13" t="str">
        <f>+$J$10</f>
        <v>HTS/BW96 Handball 1</v>
      </c>
      <c r="D167" s="13" t="str">
        <f>+$J$5</f>
        <v>Eimsbütteler TV 1</v>
      </c>
      <c r="E167" s="32" t="s">
        <v>90</v>
      </c>
      <c r="F167" s="38">
        <v>0.77083333333333337</v>
      </c>
      <c r="G167" s="28" t="s">
        <v>98</v>
      </c>
    </row>
    <row r="168" spans="1:7" ht="21" customHeight="1" x14ac:dyDescent="0.25">
      <c r="A168" s="15"/>
      <c r="B168" s="21"/>
      <c r="C168" s="13" t="str">
        <f>+$J$6</f>
        <v>Moorreger SV 1</v>
      </c>
      <c r="D168" s="13" t="str">
        <f>+$J$9</f>
        <v>SG Niendorf/Wandsetal 1</v>
      </c>
      <c r="E168" s="31" t="s">
        <v>89</v>
      </c>
      <c r="F168" s="35" t="s">
        <v>121</v>
      </c>
      <c r="G168" s="27" t="s">
        <v>127</v>
      </c>
    </row>
    <row r="169" spans="1:7" ht="21" customHeight="1" thickBot="1" x14ac:dyDescent="0.3">
      <c r="A169" s="16"/>
      <c r="B169" s="17"/>
      <c r="C169" s="22" t="str">
        <f>+$J$7</f>
        <v>TSV Ellerbek 2</v>
      </c>
      <c r="D169" s="22" t="str">
        <f>+$J$15</f>
        <v>---</v>
      </c>
      <c r="E169" s="30"/>
      <c r="F169" s="30"/>
      <c r="G169" s="26"/>
    </row>
    <row r="170" spans="1:7" ht="21" customHeight="1" x14ac:dyDescent="0.25">
      <c r="A170" s="5" t="s">
        <v>74</v>
      </c>
      <c r="B170" s="6" t="s">
        <v>43</v>
      </c>
      <c r="C170" s="7" t="str">
        <f>+$J$7</f>
        <v>TSV Ellerbek 2</v>
      </c>
      <c r="D170" s="7" t="str">
        <f>+$J$3</f>
        <v>HT Norderstedt 2</v>
      </c>
      <c r="E170" s="33" t="s">
        <v>89</v>
      </c>
      <c r="F170" s="33" t="s">
        <v>99</v>
      </c>
      <c r="G170" s="29" t="s">
        <v>126</v>
      </c>
    </row>
    <row r="171" spans="1:7" ht="21" customHeight="1" x14ac:dyDescent="0.25">
      <c r="A171" s="11"/>
      <c r="B171" s="23"/>
      <c r="C171" s="13" t="str">
        <f>+$J$14</f>
        <v>SG Hamburg-Nord 1</v>
      </c>
      <c r="D171" s="13" t="str">
        <f>+$J$8</f>
        <v>SC Alstertal-Langenhorn 2</v>
      </c>
      <c r="E171" s="31" t="s">
        <v>89</v>
      </c>
      <c r="F171" s="35" t="s">
        <v>121</v>
      </c>
      <c r="G171" s="27" t="s">
        <v>100</v>
      </c>
    </row>
    <row r="172" spans="1:7" ht="21" customHeight="1" x14ac:dyDescent="0.25">
      <c r="A172" s="11"/>
      <c r="B172" s="23"/>
      <c r="C172" s="13" t="str">
        <f>+$J$11</f>
        <v>SG Wilhelmsburg 1</v>
      </c>
      <c r="D172" s="13" t="str">
        <f>+$J$2</f>
        <v>TuS Esingen 1</v>
      </c>
      <c r="E172" s="32" t="s">
        <v>90</v>
      </c>
      <c r="F172" s="32" t="s">
        <v>96</v>
      </c>
      <c r="G172" s="28" t="s">
        <v>123</v>
      </c>
    </row>
    <row r="173" spans="1:7" ht="21" customHeight="1" x14ac:dyDescent="0.25">
      <c r="A173" s="11"/>
      <c r="B173" s="23"/>
      <c r="C173" s="13" t="str">
        <f>+$J$5</f>
        <v>Eimsbütteler TV 1</v>
      </c>
      <c r="D173" s="13" t="str">
        <f>+$J$12</f>
        <v>TH Eilbeck 1</v>
      </c>
      <c r="E173" s="31" t="s">
        <v>89</v>
      </c>
      <c r="F173" s="31" t="s">
        <v>124</v>
      </c>
      <c r="G173" s="27" t="s">
        <v>129</v>
      </c>
    </row>
    <row r="174" spans="1:7" ht="21" customHeight="1" x14ac:dyDescent="0.25">
      <c r="A174" s="15"/>
      <c r="B174" s="21"/>
      <c r="C174" s="13" t="str">
        <f>+$J$13</f>
        <v>TSV Uetersen 1</v>
      </c>
      <c r="D174" s="13" t="str">
        <f>+$J$6</f>
        <v>Moorreger SV 1</v>
      </c>
      <c r="E174" s="32" t="s">
        <v>90</v>
      </c>
      <c r="F174" s="32" t="s">
        <v>96</v>
      </c>
      <c r="G174" s="28" t="s">
        <v>104</v>
      </c>
    </row>
    <row r="175" spans="1:7" ht="21" customHeight="1" x14ac:dyDescent="0.25">
      <c r="A175" s="15"/>
      <c r="B175" s="21"/>
      <c r="C175" s="13" t="str">
        <f>+$J$9</f>
        <v>SG Niendorf/Wandsetal 1</v>
      </c>
      <c r="D175" s="13" t="str">
        <f>+$J$10</f>
        <v>HTS/BW96 Handball 1</v>
      </c>
      <c r="E175" s="32" t="s">
        <v>90</v>
      </c>
      <c r="F175" s="32" t="s">
        <v>96</v>
      </c>
      <c r="G175" s="28" t="s">
        <v>128</v>
      </c>
    </row>
    <row r="176" spans="1:7" ht="21" customHeight="1" thickBot="1" x14ac:dyDescent="0.3">
      <c r="A176" s="16"/>
      <c r="B176" s="17"/>
      <c r="C176" s="22" t="str">
        <f>+$J$15</f>
        <v>---</v>
      </c>
      <c r="D176" s="22" t="str">
        <f>+$J$4</f>
        <v>AMTV Hamburg 2</v>
      </c>
      <c r="E176" s="30"/>
      <c r="F176" s="30"/>
      <c r="G176" s="26"/>
    </row>
    <row r="177" spans="1:7" ht="21" customHeight="1" x14ac:dyDescent="0.25">
      <c r="A177" s="5" t="s">
        <v>75</v>
      </c>
      <c r="B177" s="6" t="s">
        <v>115</v>
      </c>
      <c r="C177" s="7" t="str">
        <f>+$J$4</f>
        <v>AMTV Hamburg 2</v>
      </c>
      <c r="D177" s="7" t="str">
        <f>+$J$14</f>
        <v>SG Hamburg-Nord 1</v>
      </c>
      <c r="E177" s="33" t="s">
        <v>90</v>
      </c>
      <c r="F177" s="33" t="s">
        <v>96</v>
      </c>
      <c r="G177" s="29" t="s">
        <v>118</v>
      </c>
    </row>
    <row r="178" spans="1:7" ht="21" customHeight="1" x14ac:dyDescent="0.25">
      <c r="A178" s="11"/>
      <c r="B178" s="23"/>
      <c r="C178" s="13" t="str">
        <f>+$J$2</f>
        <v>TuS Esingen 1</v>
      </c>
      <c r="D178" s="13" t="str">
        <f>+$J$7</f>
        <v>TSV Ellerbek 2</v>
      </c>
      <c r="E178" s="31" t="s">
        <v>90</v>
      </c>
      <c r="F178" s="31" t="s">
        <v>119</v>
      </c>
      <c r="G178" s="27" t="s">
        <v>91</v>
      </c>
    </row>
    <row r="179" spans="1:7" ht="21" customHeight="1" x14ac:dyDescent="0.25">
      <c r="A179" s="11"/>
      <c r="B179" s="23"/>
      <c r="C179" s="13" t="str">
        <f>+$J$8</f>
        <v>SC Alstertal-Langenhorn 2</v>
      </c>
      <c r="D179" s="13" t="str">
        <f>+$J$5</f>
        <v>Eimsbütteler TV 1</v>
      </c>
      <c r="E179" s="31" t="s">
        <v>90</v>
      </c>
      <c r="F179" s="40" t="s">
        <v>99</v>
      </c>
      <c r="G179" s="27" t="s">
        <v>122</v>
      </c>
    </row>
    <row r="180" spans="1:7" ht="21" customHeight="1" x14ac:dyDescent="0.25">
      <c r="A180" s="11"/>
      <c r="B180" s="23"/>
      <c r="C180" s="13" t="str">
        <f>+$J$6</f>
        <v>Moorreger SV 1</v>
      </c>
      <c r="D180" s="13" t="str">
        <f>+$J$11</f>
        <v>SG Wilhelmsburg 1</v>
      </c>
      <c r="E180" s="31" t="s">
        <v>89</v>
      </c>
      <c r="F180" s="35" t="s">
        <v>121</v>
      </c>
      <c r="G180" s="27" t="s">
        <v>127</v>
      </c>
    </row>
    <row r="181" spans="1:7" ht="21" customHeight="1" x14ac:dyDescent="0.25">
      <c r="A181" s="15"/>
      <c r="B181" s="21"/>
      <c r="C181" s="13" t="str">
        <f>+$J$12</f>
        <v>TH Eilbeck 1</v>
      </c>
      <c r="D181" s="13" t="str">
        <f>+$J$9</f>
        <v>SG Niendorf/Wandsetal 1</v>
      </c>
      <c r="E181" s="32" t="s">
        <v>90</v>
      </c>
      <c r="F181" s="32" t="s">
        <v>96</v>
      </c>
      <c r="G181" s="28" t="s">
        <v>95</v>
      </c>
    </row>
    <row r="182" spans="1:7" ht="21" customHeight="1" x14ac:dyDescent="0.25">
      <c r="A182" s="15"/>
      <c r="B182" s="21"/>
      <c r="C182" s="13" t="str">
        <f>+$J$10</f>
        <v>HTS/BW96 Handball 1</v>
      </c>
      <c r="D182" s="13" t="str">
        <f>+$J$13</f>
        <v>TSV Uetersen 1</v>
      </c>
      <c r="E182" s="32" t="s">
        <v>90</v>
      </c>
      <c r="F182" s="38">
        <v>0.77083333333333337</v>
      </c>
      <c r="G182" s="28" t="s">
        <v>98</v>
      </c>
    </row>
    <row r="183" spans="1:7" ht="21" customHeight="1" thickBot="1" x14ac:dyDescent="0.3">
      <c r="A183" s="16"/>
      <c r="B183" s="17"/>
      <c r="C183" s="22" t="str">
        <f>+$J$3</f>
        <v>HT Norderstedt 2</v>
      </c>
      <c r="D183" s="22" t="str">
        <f>+$J$15</f>
        <v>---</v>
      </c>
      <c r="E183" s="30"/>
      <c r="F183" s="30"/>
      <c r="G183" s="26"/>
    </row>
  </sheetData>
  <autoFilter ref="A1:G183" xr:uid="{2293776D-3984-4EDE-9B68-A3BD6B6DDD4B}"/>
  <pageMargins left="0.19685039370078741" right="0.19685039370078741" top="0.78740157480314965" bottom="0.39370078740157483" header="0.31496062992125984" footer="0.31496062992125984"/>
  <pageSetup paperSize="9" scale="93" fitToHeight="1000" orientation="portrait" r:id="rId1"/>
  <headerFooter>
    <oddHeader>&amp;L&amp;"Arial,Standard"2021/2022&amp;C&amp;"Arial,Fett"&amp;12Hamburg-Liga Frauen (200)&amp;R&amp;"Arial,Standard"Stand: 10.06.2021</oddHeader>
  </headerFooter>
  <rowBreaks count="5" manualBreakCount="5">
    <brk id="36" max="6" man="1"/>
    <brk id="71" max="6" man="1"/>
    <brk id="106" max="6" man="1"/>
    <brk id="141" max="6" man="1"/>
    <brk id="17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45B9-672E-45DA-BA8D-7C3988307C1C}">
  <sheetPr>
    <tabColor rgb="FF0070C0"/>
  </sheetPr>
  <dimension ref="A1:M133"/>
  <sheetViews>
    <sheetView view="pageBreakPreview" topLeftCell="A109" zoomScale="60" zoomScaleNormal="100" workbookViewId="0">
      <selection activeCell="G133" sqref="A1:G13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28.28515625" style="2" bestFit="1" customWidth="1"/>
    <col min="5" max="5" width="4.7109375" style="2" bestFit="1" customWidth="1"/>
    <col min="6" max="6" width="9.5703125" style="2" customWidth="1"/>
    <col min="7" max="7" width="19.710937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2" width="8.5703125" style="4" customWidth="1"/>
    <col min="13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22</v>
      </c>
      <c r="C2" s="7" t="str">
        <f>+$J$2</f>
        <v>Moorreger SV 2</v>
      </c>
      <c r="D2" s="7" t="str">
        <f>+$J$3</f>
        <v>Elmshorner HT 1</v>
      </c>
      <c r="E2" s="33" t="s">
        <v>89</v>
      </c>
      <c r="F2" s="39" t="s">
        <v>144</v>
      </c>
      <c r="G2" s="29" t="s">
        <v>127</v>
      </c>
      <c r="I2" s="9">
        <v>1</v>
      </c>
      <c r="J2" s="10" t="s">
        <v>47</v>
      </c>
      <c r="L2" s="4">
        <f t="shared" ref="L2:L13" si="0">COUNTIF(C:D,J2)</f>
        <v>22</v>
      </c>
      <c r="M2" s="4">
        <f t="shared" ref="M2:M13" si="1">COUNTIF(C:C,J2)</f>
        <v>11</v>
      </c>
    </row>
    <row r="3" spans="1:13" ht="21" customHeight="1" x14ac:dyDescent="0.25">
      <c r="A3" s="11"/>
      <c r="B3" s="12"/>
      <c r="C3" s="13" t="str">
        <f>+$J$4</f>
        <v>HTS/BW96 Handball 2</v>
      </c>
      <c r="D3" s="13" t="str">
        <f>+$J$5</f>
        <v>Barmstedter MTV 1</v>
      </c>
      <c r="E3" s="31" t="s">
        <v>90</v>
      </c>
      <c r="F3" s="40" t="s">
        <v>138</v>
      </c>
      <c r="G3" s="27" t="s">
        <v>98</v>
      </c>
      <c r="I3" s="9">
        <v>2</v>
      </c>
      <c r="J3" s="10" t="s">
        <v>50</v>
      </c>
      <c r="L3" s="4">
        <f t="shared" si="0"/>
        <v>22</v>
      </c>
      <c r="M3" s="4">
        <f t="shared" si="1"/>
        <v>11</v>
      </c>
    </row>
    <row r="4" spans="1:13" ht="21" customHeight="1" x14ac:dyDescent="0.25">
      <c r="A4" s="11"/>
      <c r="B4" s="12"/>
      <c r="C4" s="13" t="str">
        <f>+$J$6</f>
        <v>HSV/Hamm 02 2</v>
      </c>
      <c r="D4" s="13" t="str">
        <f>+$J$7</f>
        <v>Rellinger TV 1</v>
      </c>
      <c r="E4" s="31"/>
      <c r="F4" s="31"/>
      <c r="G4" s="27"/>
      <c r="I4" s="9">
        <v>3</v>
      </c>
      <c r="J4" s="10" t="s">
        <v>51</v>
      </c>
      <c r="L4" s="4">
        <f t="shared" si="0"/>
        <v>22</v>
      </c>
      <c r="M4" s="4">
        <f t="shared" si="1"/>
        <v>11</v>
      </c>
    </row>
    <row r="5" spans="1:13" ht="21" customHeight="1" x14ac:dyDescent="0.25">
      <c r="A5" s="11"/>
      <c r="B5" s="12"/>
      <c r="C5" s="13" t="str">
        <f>+$J$8</f>
        <v>Eimsbütteler TV 2</v>
      </c>
      <c r="D5" s="13" t="str">
        <f>+$J$9</f>
        <v>FC St. Pauli 2</v>
      </c>
      <c r="E5" s="31" t="s">
        <v>89</v>
      </c>
      <c r="F5" s="35" t="s">
        <v>146</v>
      </c>
      <c r="G5" s="27" t="s">
        <v>129</v>
      </c>
      <c r="I5" s="9">
        <v>4</v>
      </c>
      <c r="J5" s="10" t="s">
        <v>45</v>
      </c>
      <c r="L5" s="4">
        <f t="shared" si="0"/>
        <v>22</v>
      </c>
      <c r="M5" s="4">
        <f t="shared" si="1"/>
        <v>11</v>
      </c>
    </row>
    <row r="6" spans="1:13" ht="21" customHeight="1" x14ac:dyDescent="0.25">
      <c r="A6" s="15"/>
      <c r="C6" s="13" t="str">
        <f>+$J$10</f>
        <v>TH Eilbeck 2</v>
      </c>
      <c r="D6" s="13" t="str">
        <f>+$J$11</f>
        <v>HSG Pinnau 1</v>
      </c>
      <c r="E6" s="32" t="s">
        <v>89</v>
      </c>
      <c r="F6" s="32" t="s">
        <v>96</v>
      </c>
      <c r="G6" s="28" t="s">
        <v>95</v>
      </c>
      <c r="I6" s="9">
        <v>5</v>
      </c>
      <c r="J6" s="10" t="s">
        <v>48</v>
      </c>
      <c r="L6" s="4">
        <f t="shared" si="0"/>
        <v>22</v>
      </c>
      <c r="M6" s="4">
        <f t="shared" si="1"/>
        <v>11</v>
      </c>
    </row>
    <row r="7" spans="1:13" ht="21" customHeight="1" thickBot="1" x14ac:dyDescent="0.3">
      <c r="A7" s="16"/>
      <c r="B7" s="17"/>
      <c r="C7" s="18" t="str">
        <f>+$J$12</f>
        <v>SG Hamburg-Nord 3</v>
      </c>
      <c r="D7" s="18" t="str">
        <f>+$J$13</f>
        <v>SG Altona 3</v>
      </c>
      <c r="E7" s="44" t="s">
        <v>89</v>
      </c>
      <c r="F7" s="45" t="s">
        <v>121</v>
      </c>
      <c r="G7" s="46" t="s">
        <v>100</v>
      </c>
      <c r="I7" s="9">
        <v>6</v>
      </c>
      <c r="J7" s="10" t="s">
        <v>52</v>
      </c>
      <c r="L7" s="4">
        <f t="shared" si="0"/>
        <v>22</v>
      </c>
      <c r="M7" s="4">
        <f t="shared" si="1"/>
        <v>11</v>
      </c>
    </row>
    <row r="8" spans="1:13" ht="21" customHeight="1" x14ac:dyDescent="0.25">
      <c r="A8" s="5">
        <v>2</v>
      </c>
      <c r="B8" s="6" t="s">
        <v>23</v>
      </c>
      <c r="C8" s="7" t="str">
        <f>+$J$13</f>
        <v>SG Altona 3</v>
      </c>
      <c r="D8" s="7" t="str">
        <f>+$J$10</f>
        <v>TH Eilbeck 2</v>
      </c>
      <c r="E8" s="33" t="s">
        <v>90</v>
      </c>
      <c r="F8" s="42" t="s">
        <v>144</v>
      </c>
      <c r="G8" s="29" t="s">
        <v>133</v>
      </c>
      <c r="I8" s="9">
        <v>7</v>
      </c>
      <c r="J8" s="10" t="s">
        <v>46</v>
      </c>
      <c r="L8" s="4">
        <f t="shared" si="0"/>
        <v>22</v>
      </c>
      <c r="M8" s="4">
        <f t="shared" si="1"/>
        <v>11</v>
      </c>
    </row>
    <row r="9" spans="1:13" ht="21" customHeight="1" x14ac:dyDescent="0.25">
      <c r="A9" s="11"/>
      <c r="B9" s="12"/>
      <c r="C9" s="13" t="str">
        <f>+$J$11</f>
        <v>HSG Pinnau 1</v>
      </c>
      <c r="D9" s="13" t="str">
        <f>+$J$8</f>
        <v>Eimsbütteler TV 2</v>
      </c>
      <c r="E9" s="31"/>
      <c r="F9" s="31"/>
      <c r="G9" s="27"/>
      <c r="I9" s="9">
        <v>8</v>
      </c>
      <c r="J9" s="10" t="s">
        <v>53</v>
      </c>
      <c r="L9" s="4">
        <f t="shared" si="0"/>
        <v>22</v>
      </c>
      <c r="M9" s="4">
        <f t="shared" si="1"/>
        <v>11</v>
      </c>
    </row>
    <row r="10" spans="1:13" ht="21" customHeight="1" x14ac:dyDescent="0.25">
      <c r="A10" s="11"/>
      <c r="B10" s="12"/>
      <c r="C10" s="13" t="str">
        <f>+$J$9</f>
        <v>FC St. Pauli 2</v>
      </c>
      <c r="D10" s="13" t="str">
        <f>+$J$6</f>
        <v>HSV/Hamm 02 2</v>
      </c>
      <c r="E10" s="31"/>
      <c r="F10" s="31"/>
      <c r="G10" s="27"/>
      <c r="I10" s="9">
        <v>9</v>
      </c>
      <c r="J10" s="10" t="s">
        <v>16</v>
      </c>
      <c r="L10" s="4">
        <f t="shared" si="0"/>
        <v>22</v>
      </c>
      <c r="M10" s="4">
        <f t="shared" si="1"/>
        <v>11</v>
      </c>
    </row>
    <row r="11" spans="1:13" ht="21" customHeight="1" x14ac:dyDescent="0.25">
      <c r="A11" s="11"/>
      <c r="B11" s="12"/>
      <c r="C11" s="13" t="str">
        <f>+$J$7</f>
        <v>Rellinger TV 1</v>
      </c>
      <c r="D11" s="13" t="str">
        <f>+$J$4</f>
        <v>HTS/BW96 Handball 2</v>
      </c>
      <c r="E11" s="31" t="s">
        <v>89</v>
      </c>
      <c r="F11" s="35" t="s">
        <v>119</v>
      </c>
      <c r="G11" s="27" t="s">
        <v>131</v>
      </c>
      <c r="I11" s="9">
        <v>10</v>
      </c>
      <c r="J11" s="10" t="s">
        <v>49</v>
      </c>
      <c r="L11" s="4">
        <f t="shared" si="0"/>
        <v>22</v>
      </c>
      <c r="M11" s="4">
        <f t="shared" si="1"/>
        <v>11</v>
      </c>
    </row>
    <row r="12" spans="1:13" ht="21" customHeight="1" x14ac:dyDescent="0.25">
      <c r="A12" s="15"/>
      <c r="C12" s="13" t="str">
        <f>+$J$5</f>
        <v>Barmstedter MTV 1</v>
      </c>
      <c r="D12" s="13" t="str">
        <f>+$J$2</f>
        <v>Moorreger SV 2</v>
      </c>
      <c r="E12" s="32" t="s">
        <v>90</v>
      </c>
      <c r="F12" s="32" t="s">
        <v>145</v>
      </c>
      <c r="G12" s="28" t="s">
        <v>107</v>
      </c>
      <c r="I12" s="9">
        <v>11</v>
      </c>
      <c r="J12" s="10" t="s">
        <v>55</v>
      </c>
      <c r="L12" s="4">
        <f t="shared" si="0"/>
        <v>22</v>
      </c>
      <c r="M12" s="4">
        <f t="shared" si="1"/>
        <v>11</v>
      </c>
    </row>
    <row r="13" spans="1:13" ht="21" customHeight="1" thickBot="1" x14ac:dyDescent="0.3">
      <c r="A13" s="16"/>
      <c r="B13" s="17"/>
      <c r="C13" s="18" t="str">
        <f>+$J$3</f>
        <v>Elmshorner HT 1</v>
      </c>
      <c r="D13" s="18" t="str">
        <f>+$J$12</f>
        <v>SG Hamburg-Nord 3</v>
      </c>
      <c r="E13" s="44" t="s">
        <v>90</v>
      </c>
      <c r="F13" s="48" t="s">
        <v>121</v>
      </c>
      <c r="G13" s="46" t="s">
        <v>135</v>
      </c>
      <c r="I13" s="9">
        <v>12</v>
      </c>
      <c r="J13" s="10" t="s">
        <v>14</v>
      </c>
      <c r="L13" s="4">
        <f t="shared" si="0"/>
        <v>22</v>
      </c>
      <c r="M13" s="4">
        <f t="shared" si="1"/>
        <v>11</v>
      </c>
    </row>
    <row r="14" spans="1:13" ht="21" customHeight="1" x14ac:dyDescent="0.25">
      <c r="A14" s="5">
        <v>3</v>
      </c>
      <c r="B14" s="6" t="s">
        <v>24</v>
      </c>
      <c r="C14" s="7" t="str">
        <f>+$J$3</f>
        <v>Elmshorner HT 1</v>
      </c>
      <c r="D14" s="7" t="str">
        <f>+$J$5</f>
        <v>Barmstedter MTV 1</v>
      </c>
      <c r="E14" s="33" t="s">
        <v>90</v>
      </c>
      <c r="F14" s="33" t="s">
        <v>121</v>
      </c>
      <c r="G14" s="29" t="s">
        <v>135</v>
      </c>
    </row>
    <row r="15" spans="1:13" ht="21" customHeight="1" x14ac:dyDescent="0.25">
      <c r="A15" s="11"/>
      <c r="B15" s="12"/>
      <c r="C15" s="13" t="str">
        <f>+$J$2</f>
        <v>Moorreger SV 2</v>
      </c>
      <c r="D15" s="13" t="str">
        <f>+$J$7</f>
        <v>Rellinger TV 1</v>
      </c>
      <c r="E15" s="31" t="s">
        <v>89</v>
      </c>
      <c r="F15" s="31" t="s">
        <v>144</v>
      </c>
      <c r="G15" s="27" t="s">
        <v>127</v>
      </c>
    </row>
    <row r="16" spans="1:13" ht="21" customHeight="1" x14ac:dyDescent="0.25">
      <c r="A16" s="11"/>
      <c r="B16" s="12"/>
      <c r="C16" s="13" t="str">
        <f>+$J$4</f>
        <v>HTS/BW96 Handball 2</v>
      </c>
      <c r="D16" s="13" t="str">
        <f>+$J$9</f>
        <v>FC St. Pauli 2</v>
      </c>
      <c r="E16" s="31" t="s">
        <v>90</v>
      </c>
      <c r="F16" s="40" t="s">
        <v>138</v>
      </c>
      <c r="G16" s="27" t="s">
        <v>98</v>
      </c>
    </row>
    <row r="17" spans="1:7" ht="21" customHeight="1" x14ac:dyDescent="0.25">
      <c r="A17" s="11"/>
      <c r="B17" s="12"/>
      <c r="C17" s="13" t="str">
        <f>+$J$6</f>
        <v>HSV/Hamm 02 2</v>
      </c>
      <c r="D17" s="13" t="str">
        <f>+$J$11</f>
        <v>HSG Pinnau 1</v>
      </c>
      <c r="E17" s="31"/>
      <c r="F17" s="31"/>
      <c r="G17" s="27"/>
    </row>
    <row r="18" spans="1:7" ht="21" customHeight="1" x14ac:dyDescent="0.25">
      <c r="A18" s="15"/>
      <c r="C18" s="13" t="str">
        <f>+$J$8</f>
        <v>Eimsbütteler TV 2</v>
      </c>
      <c r="D18" s="13" t="str">
        <f>+$J$13</f>
        <v>SG Altona 3</v>
      </c>
      <c r="E18" s="32" t="s">
        <v>89</v>
      </c>
      <c r="F18" s="32" t="s">
        <v>146</v>
      </c>
      <c r="G18" s="28" t="s">
        <v>125</v>
      </c>
    </row>
    <row r="19" spans="1:7" ht="21" customHeight="1" thickBot="1" x14ac:dyDescent="0.3">
      <c r="A19" s="16"/>
      <c r="B19" s="17"/>
      <c r="C19" s="18" t="str">
        <f>+$J$12</f>
        <v>SG Hamburg-Nord 3</v>
      </c>
      <c r="D19" s="18" t="str">
        <f>+$J$10</f>
        <v>TH Eilbeck 2</v>
      </c>
      <c r="E19" s="44" t="s">
        <v>89</v>
      </c>
      <c r="F19" s="44" t="s">
        <v>121</v>
      </c>
      <c r="G19" s="46" t="s">
        <v>100</v>
      </c>
    </row>
    <row r="20" spans="1:7" ht="21" customHeight="1" x14ac:dyDescent="0.25">
      <c r="A20" s="5">
        <v>4</v>
      </c>
      <c r="B20" s="19" t="s">
        <v>25</v>
      </c>
      <c r="C20" s="7" t="str">
        <f>+$J$10</f>
        <v>TH Eilbeck 2</v>
      </c>
      <c r="D20" s="7" t="str">
        <f>+$J$8</f>
        <v>Eimsbütteler TV 2</v>
      </c>
      <c r="E20" s="33" t="s">
        <v>89</v>
      </c>
      <c r="F20" s="33" t="s">
        <v>96</v>
      </c>
      <c r="G20" s="29" t="s">
        <v>95</v>
      </c>
    </row>
    <row r="21" spans="1:7" ht="21" customHeight="1" x14ac:dyDescent="0.25">
      <c r="A21" s="11"/>
      <c r="B21" s="12"/>
      <c r="C21" s="13" t="str">
        <f>+$J$13</f>
        <v>SG Altona 3</v>
      </c>
      <c r="D21" s="13" t="str">
        <f>+$J$6</f>
        <v>HSV/Hamm 02 2</v>
      </c>
      <c r="E21" s="31" t="s">
        <v>90</v>
      </c>
      <c r="F21" s="31" t="s">
        <v>144</v>
      </c>
      <c r="G21" s="27" t="s">
        <v>133</v>
      </c>
    </row>
    <row r="22" spans="1:7" ht="21" customHeight="1" x14ac:dyDescent="0.25">
      <c r="A22" s="11"/>
      <c r="B22" s="12"/>
      <c r="C22" s="13" t="str">
        <f>+$J$11</f>
        <v>HSG Pinnau 1</v>
      </c>
      <c r="D22" s="13" t="str">
        <f>+$J$4</f>
        <v>HTS/BW96 Handball 2</v>
      </c>
      <c r="E22" s="31"/>
      <c r="F22" s="31"/>
      <c r="G22" s="27"/>
    </row>
    <row r="23" spans="1:7" ht="21" customHeight="1" x14ac:dyDescent="0.25">
      <c r="A23" s="11"/>
      <c r="B23" s="12"/>
      <c r="C23" s="13" t="str">
        <f>+$J$9</f>
        <v>FC St. Pauli 2</v>
      </c>
      <c r="D23" s="13" t="str">
        <f>+$J$2</f>
        <v>Moorreger SV 2</v>
      </c>
      <c r="E23" s="31"/>
      <c r="F23" s="31"/>
      <c r="G23" s="27"/>
    </row>
    <row r="24" spans="1:7" ht="21" customHeight="1" x14ac:dyDescent="0.25">
      <c r="A24" s="15"/>
      <c r="C24" s="13" t="str">
        <f>+$J$7</f>
        <v>Rellinger TV 1</v>
      </c>
      <c r="D24" s="13" t="str">
        <f>+$J$3</f>
        <v>Elmshorner HT 1</v>
      </c>
      <c r="E24" s="31" t="s">
        <v>89</v>
      </c>
      <c r="F24" s="35" t="s">
        <v>119</v>
      </c>
      <c r="G24" s="27" t="s">
        <v>131</v>
      </c>
    </row>
    <row r="25" spans="1:7" ht="21" customHeight="1" thickBot="1" x14ac:dyDescent="0.3">
      <c r="A25" s="16"/>
      <c r="B25" s="17"/>
      <c r="C25" s="18" t="str">
        <f>+$J$5</f>
        <v>Barmstedter MTV 1</v>
      </c>
      <c r="D25" s="18" t="str">
        <f>+$J$12</f>
        <v>SG Hamburg-Nord 3</v>
      </c>
      <c r="E25" s="44" t="s">
        <v>90</v>
      </c>
      <c r="F25" s="44" t="s">
        <v>145</v>
      </c>
      <c r="G25" s="46" t="s">
        <v>107</v>
      </c>
    </row>
    <row r="26" spans="1:7" ht="21" customHeight="1" x14ac:dyDescent="0.25">
      <c r="A26" s="5">
        <v>5</v>
      </c>
      <c r="B26" s="19" t="s">
        <v>26</v>
      </c>
      <c r="C26" s="7" t="str">
        <f>+$J$5</f>
        <v>Barmstedter MTV 1</v>
      </c>
      <c r="D26" s="7" t="str">
        <f>+$J$7</f>
        <v>Rellinger TV 1</v>
      </c>
      <c r="E26" s="33" t="s">
        <v>90</v>
      </c>
      <c r="F26" s="33" t="s">
        <v>145</v>
      </c>
      <c r="G26" s="29" t="s">
        <v>107</v>
      </c>
    </row>
    <row r="27" spans="1:7" ht="21" customHeight="1" x14ac:dyDescent="0.25">
      <c r="A27" s="11"/>
      <c r="B27" s="12"/>
      <c r="C27" s="13" t="str">
        <f>+$J$3</f>
        <v>Elmshorner HT 1</v>
      </c>
      <c r="D27" s="13" t="str">
        <f>+$J$9</f>
        <v>FC St. Pauli 2</v>
      </c>
      <c r="E27" s="31" t="s">
        <v>90</v>
      </c>
      <c r="F27" s="31" t="s">
        <v>121</v>
      </c>
      <c r="G27" s="27" t="s">
        <v>135</v>
      </c>
    </row>
    <row r="28" spans="1:7" ht="21" customHeight="1" x14ac:dyDescent="0.25">
      <c r="A28" s="11"/>
      <c r="B28" s="12"/>
      <c r="C28" s="13" t="str">
        <f>+$J$2</f>
        <v>Moorreger SV 2</v>
      </c>
      <c r="D28" s="13" t="str">
        <f>+$J$11</f>
        <v>HSG Pinnau 1</v>
      </c>
      <c r="E28" s="31" t="s">
        <v>89</v>
      </c>
      <c r="F28" s="31" t="s">
        <v>144</v>
      </c>
      <c r="G28" s="27" t="s">
        <v>127</v>
      </c>
    </row>
    <row r="29" spans="1:7" ht="21" customHeight="1" x14ac:dyDescent="0.25">
      <c r="A29" s="11"/>
      <c r="B29" s="12"/>
      <c r="C29" s="13" t="str">
        <f>+$J$4</f>
        <v>HTS/BW96 Handball 2</v>
      </c>
      <c r="D29" s="13" t="str">
        <f>+$J$13</f>
        <v>SG Altona 3</v>
      </c>
      <c r="E29" s="31" t="s">
        <v>90</v>
      </c>
      <c r="F29" s="40" t="s">
        <v>138</v>
      </c>
      <c r="G29" s="27" t="s">
        <v>98</v>
      </c>
    </row>
    <row r="30" spans="1:7" ht="21" customHeight="1" x14ac:dyDescent="0.25">
      <c r="A30" s="15"/>
      <c r="C30" s="13" t="str">
        <f>+$J$6</f>
        <v>HSV/Hamm 02 2</v>
      </c>
      <c r="D30" s="13" t="str">
        <f>+$J$10</f>
        <v>TH Eilbeck 2</v>
      </c>
      <c r="E30" s="32"/>
      <c r="F30" s="32"/>
      <c r="G30" s="28"/>
    </row>
    <row r="31" spans="1:7" ht="21" customHeight="1" thickBot="1" x14ac:dyDescent="0.3">
      <c r="A31" s="16"/>
      <c r="B31" s="17"/>
      <c r="C31" s="18" t="str">
        <f>+$J$12</f>
        <v>SG Hamburg-Nord 3</v>
      </c>
      <c r="D31" s="18" t="str">
        <f>+$J$8</f>
        <v>Eimsbütteler TV 2</v>
      </c>
      <c r="E31" s="44" t="s">
        <v>89</v>
      </c>
      <c r="F31" s="44" t="s">
        <v>121</v>
      </c>
      <c r="G31" s="46" t="s">
        <v>100</v>
      </c>
    </row>
    <row r="32" spans="1:7" ht="21" customHeight="1" x14ac:dyDescent="0.25">
      <c r="A32" s="5">
        <v>6</v>
      </c>
      <c r="B32" s="19" t="s">
        <v>27</v>
      </c>
      <c r="C32" s="7" t="str">
        <f>+$J$8</f>
        <v>Eimsbütteler TV 2</v>
      </c>
      <c r="D32" s="13" t="str">
        <f>+$J$6</f>
        <v>HSV/Hamm 02 2</v>
      </c>
      <c r="E32" s="33" t="s">
        <v>89</v>
      </c>
      <c r="F32" s="33" t="s">
        <v>146</v>
      </c>
      <c r="G32" s="29" t="s">
        <v>125</v>
      </c>
    </row>
    <row r="33" spans="1:7" ht="21" customHeight="1" x14ac:dyDescent="0.25">
      <c r="A33" s="11"/>
      <c r="B33" s="12"/>
      <c r="C33" s="13" t="str">
        <f>+$J$10</f>
        <v>TH Eilbeck 2</v>
      </c>
      <c r="D33" s="13" t="str">
        <f>+$J$4</f>
        <v>HTS/BW96 Handball 2</v>
      </c>
      <c r="E33" s="31" t="s">
        <v>89</v>
      </c>
      <c r="F33" s="31" t="s">
        <v>96</v>
      </c>
      <c r="G33" s="27" t="s">
        <v>95</v>
      </c>
    </row>
    <row r="34" spans="1:7" ht="21" customHeight="1" x14ac:dyDescent="0.25">
      <c r="A34" s="11"/>
      <c r="B34" s="12"/>
      <c r="C34" s="13" t="str">
        <f>+$J$13</f>
        <v>SG Altona 3</v>
      </c>
      <c r="D34" s="13" t="str">
        <f>+$J$2</f>
        <v>Moorreger SV 2</v>
      </c>
      <c r="E34" s="31" t="s">
        <v>90</v>
      </c>
      <c r="F34" s="31" t="s">
        <v>144</v>
      </c>
      <c r="G34" s="27" t="s">
        <v>133</v>
      </c>
    </row>
    <row r="35" spans="1:7" ht="21" customHeight="1" x14ac:dyDescent="0.25">
      <c r="A35" s="11"/>
      <c r="B35" s="12"/>
      <c r="C35" s="13" t="str">
        <f>+$J$11</f>
        <v>HSG Pinnau 1</v>
      </c>
      <c r="D35" s="13" t="str">
        <f>+$J$3</f>
        <v>Elmshorner HT 1</v>
      </c>
      <c r="E35" s="31"/>
      <c r="F35" s="31"/>
      <c r="G35" s="27"/>
    </row>
    <row r="36" spans="1:7" ht="21" customHeight="1" x14ac:dyDescent="0.25">
      <c r="A36" s="15"/>
      <c r="C36" s="13" t="str">
        <f>+$J$9</f>
        <v>FC St. Pauli 2</v>
      </c>
      <c r="D36" s="13" t="str">
        <f>+$J$5</f>
        <v>Barmstedter MTV 1</v>
      </c>
      <c r="E36" s="32"/>
      <c r="F36" s="32"/>
      <c r="G36" s="28"/>
    </row>
    <row r="37" spans="1:7" ht="21" customHeight="1" thickBot="1" x14ac:dyDescent="0.3">
      <c r="A37" s="16"/>
      <c r="B37" s="17"/>
      <c r="C37" s="18" t="str">
        <f>+$J$7</f>
        <v>Rellinger TV 1</v>
      </c>
      <c r="D37" s="18" t="str">
        <f>+$J$12</f>
        <v>SG Hamburg-Nord 3</v>
      </c>
      <c r="E37" s="44" t="s">
        <v>89</v>
      </c>
      <c r="F37" s="44" t="s">
        <v>119</v>
      </c>
      <c r="G37" s="46" t="s">
        <v>131</v>
      </c>
    </row>
    <row r="38" spans="1:7" ht="21" customHeight="1" x14ac:dyDescent="0.25">
      <c r="A38" s="5">
        <v>7</v>
      </c>
      <c r="B38" s="6" t="s">
        <v>28</v>
      </c>
      <c r="C38" s="7" t="str">
        <f>+$J$7</f>
        <v>Rellinger TV 1</v>
      </c>
      <c r="D38" s="7" t="str">
        <f>+$J$9</f>
        <v>FC St. Pauli 2</v>
      </c>
      <c r="E38" s="33" t="s">
        <v>89</v>
      </c>
      <c r="F38" s="33" t="s">
        <v>119</v>
      </c>
      <c r="G38" s="29" t="s">
        <v>131</v>
      </c>
    </row>
    <row r="39" spans="1:7" ht="21" customHeight="1" x14ac:dyDescent="0.25">
      <c r="A39" s="11"/>
      <c r="B39" s="12"/>
      <c r="C39" s="13" t="str">
        <f>+$J$5</f>
        <v>Barmstedter MTV 1</v>
      </c>
      <c r="D39" s="13" t="str">
        <f>+$J$11</f>
        <v>HSG Pinnau 1</v>
      </c>
      <c r="E39" s="31" t="s">
        <v>90</v>
      </c>
      <c r="F39" s="31" t="s">
        <v>145</v>
      </c>
      <c r="G39" s="27" t="s">
        <v>107</v>
      </c>
    </row>
    <row r="40" spans="1:7" ht="21" customHeight="1" x14ac:dyDescent="0.25">
      <c r="A40" s="11"/>
      <c r="B40" s="12"/>
      <c r="C40" s="13" t="str">
        <f>+$J$3</f>
        <v>Elmshorner HT 1</v>
      </c>
      <c r="D40" s="13" t="str">
        <f>+$J$13</f>
        <v>SG Altona 3</v>
      </c>
      <c r="E40" s="31" t="s">
        <v>90</v>
      </c>
      <c r="F40" s="31" t="s">
        <v>121</v>
      </c>
      <c r="G40" s="27" t="s">
        <v>135</v>
      </c>
    </row>
    <row r="41" spans="1:7" ht="21" customHeight="1" x14ac:dyDescent="0.25">
      <c r="A41" s="11"/>
      <c r="B41" s="12"/>
      <c r="C41" s="13" t="str">
        <f>+$J$2</f>
        <v>Moorreger SV 2</v>
      </c>
      <c r="D41" s="13" t="str">
        <f>+$J$10</f>
        <v>TH Eilbeck 2</v>
      </c>
      <c r="E41" s="31" t="s">
        <v>89</v>
      </c>
      <c r="F41" s="31" t="s">
        <v>144</v>
      </c>
      <c r="G41" s="27" t="s">
        <v>127</v>
      </c>
    </row>
    <row r="42" spans="1:7" ht="21" customHeight="1" x14ac:dyDescent="0.25">
      <c r="A42" s="15"/>
      <c r="C42" s="13" t="str">
        <f>+$J$4</f>
        <v>HTS/BW96 Handball 2</v>
      </c>
      <c r="D42" s="13" t="str">
        <f>+$J$8</f>
        <v>Eimsbütteler TV 2</v>
      </c>
      <c r="E42" s="31" t="s">
        <v>90</v>
      </c>
      <c r="F42" s="40" t="s">
        <v>138</v>
      </c>
      <c r="G42" s="27" t="s">
        <v>98</v>
      </c>
    </row>
    <row r="43" spans="1:7" ht="21" customHeight="1" thickBot="1" x14ac:dyDescent="0.3">
      <c r="A43" s="16"/>
      <c r="B43" s="17"/>
      <c r="C43" s="18" t="str">
        <f>+$J$6</f>
        <v>HSV/Hamm 02 2</v>
      </c>
      <c r="D43" s="18" t="str">
        <f>+$J$12</f>
        <v>SG Hamburg-Nord 3</v>
      </c>
      <c r="E43" s="44"/>
      <c r="F43" s="44"/>
      <c r="G43" s="46"/>
    </row>
    <row r="44" spans="1:7" ht="21" customHeight="1" x14ac:dyDescent="0.25">
      <c r="A44" s="5">
        <v>8</v>
      </c>
      <c r="B44" s="6" t="s">
        <v>29</v>
      </c>
      <c r="C44" s="7" t="str">
        <f>+$J$6</f>
        <v>HSV/Hamm 02 2</v>
      </c>
      <c r="D44" s="7" t="str">
        <f>+$J$4</f>
        <v>HTS/BW96 Handball 2</v>
      </c>
      <c r="E44" s="33"/>
      <c r="F44" s="33"/>
      <c r="G44" s="29"/>
    </row>
    <row r="45" spans="1:7" ht="21" customHeight="1" x14ac:dyDescent="0.25">
      <c r="A45" s="11"/>
      <c r="B45" s="12"/>
      <c r="C45" s="13" t="str">
        <f>+$J$8</f>
        <v>Eimsbütteler TV 2</v>
      </c>
      <c r="D45" s="13" t="str">
        <f>+$J$2</f>
        <v>Moorreger SV 2</v>
      </c>
      <c r="E45" s="31" t="s">
        <v>89</v>
      </c>
      <c r="F45" s="31" t="s">
        <v>146</v>
      </c>
      <c r="G45" s="27" t="s">
        <v>125</v>
      </c>
    </row>
    <row r="46" spans="1:7" ht="21" customHeight="1" x14ac:dyDescent="0.25">
      <c r="A46" s="11"/>
      <c r="B46" s="12"/>
      <c r="C46" s="13" t="str">
        <f>+$J$10</f>
        <v>TH Eilbeck 2</v>
      </c>
      <c r="D46" s="13" t="str">
        <f>+$J$3</f>
        <v>Elmshorner HT 1</v>
      </c>
      <c r="E46" s="31" t="s">
        <v>89</v>
      </c>
      <c r="F46" s="31" t="s">
        <v>96</v>
      </c>
      <c r="G46" s="27" t="s">
        <v>95</v>
      </c>
    </row>
    <row r="47" spans="1:7" ht="21" customHeight="1" x14ac:dyDescent="0.25">
      <c r="A47" s="11"/>
      <c r="B47" s="12"/>
      <c r="C47" s="13" t="str">
        <f>+$J$13</f>
        <v>SG Altona 3</v>
      </c>
      <c r="D47" s="13" t="str">
        <f>+$J$5</f>
        <v>Barmstedter MTV 1</v>
      </c>
      <c r="E47" s="31" t="s">
        <v>90</v>
      </c>
      <c r="F47" s="31" t="s">
        <v>144</v>
      </c>
      <c r="G47" s="27" t="s">
        <v>133</v>
      </c>
    </row>
    <row r="48" spans="1:7" ht="21" customHeight="1" x14ac:dyDescent="0.25">
      <c r="A48" s="15"/>
      <c r="C48" s="13" t="str">
        <f>+$J$11</f>
        <v>HSG Pinnau 1</v>
      </c>
      <c r="D48" s="13" t="str">
        <f>+$J$7</f>
        <v>Rellinger TV 1</v>
      </c>
      <c r="E48" s="32"/>
      <c r="F48" s="32"/>
      <c r="G48" s="28"/>
    </row>
    <row r="49" spans="1:7" ht="21" customHeight="1" thickBot="1" x14ac:dyDescent="0.3">
      <c r="A49" s="16"/>
      <c r="B49" s="17"/>
      <c r="C49" s="18" t="str">
        <f>+$J$12</f>
        <v>SG Hamburg-Nord 3</v>
      </c>
      <c r="D49" s="18" t="str">
        <f>+$J$9</f>
        <v>FC St. Pauli 2</v>
      </c>
      <c r="E49" s="44" t="s">
        <v>89</v>
      </c>
      <c r="F49" s="44" t="s">
        <v>121</v>
      </c>
      <c r="G49" s="46" t="s">
        <v>100</v>
      </c>
    </row>
    <row r="50" spans="1:7" ht="21" customHeight="1" x14ac:dyDescent="0.25">
      <c r="A50" s="5">
        <v>9</v>
      </c>
      <c r="B50" s="6" t="s">
        <v>30</v>
      </c>
      <c r="C50" s="7" t="str">
        <f>+$J$9</f>
        <v>FC St. Pauli 2</v>
      </c>
      <c r="D50" s="7" t="str">
        <f>+$J$11</f>
        <v>HSG Pinnau 1</v>
      </c>
      <c r="E50" s="33"/>
      <c r="F50" s="33"/>
      <c r="G50" s="29"/>
    </row>
    <row r="51" spans="1:7" ht="21" customHeight="1" x14ac:dyDescent="0.25">
      <c r="A51" s="11"/>
      <c r="B51" s="12"/>
      <c r="C51" s="13" t="str">
        <f>+$J$7</f>
        <v>Rellinger TV 1</v>
      </c>
      <c r="D51" s="13" t="str">
        <f>+$J$13</f>
        <v>SG Altona 3</v>
      </c>
      <c r="E51" s="31" t="s">
        <v>89</v>
      </c>
      <c r="F51" s="35" t="s">
        <v>119</v>
      </c>
      <c r="G51" s="27" t="s">
        <v>131</v>
      </c>
    </row>
    <row r="52" spans="1:7" ht="21" customHeight="1" x14ac:dyDescent="0.25">
      <c r="A52" s="11"/>
      <c r="B52" s="12"/>
      <c r="C52" s="13" t="str">
        <f>+$J$5</f>
        <v>Barmstedter MTV 1</v>
      </c>
      <c r="D52" s="13" t="str">
        <f>+$J$10</f>
        <v>TH Eilbeck 2</v>
      </c>
      <c r="E52" s="31" t="s">
        <v>90</v>
      </c>
      <c r="F52" s="31" t="s">
        <v>145</v>
      </c>
      <c r="G52" s="27" t="s">
        <v>107</v>
      </c>
    </row>
    <row r="53" spans="1:7" ht="21" customHeight="1" x14ac:dyDescent="0.25">
      <c r="A53" s="11"/>
      <c r="B53" s="12"/>
      <c r="C53" s="13" t="str">
        <f>+$J$3</f>
        <v>Elmshorner HT 1</v>
      </c>
      <c r="D53" s="13" t="str">
        <f>+$J$8</f>
        <v>Eimsbütteler TV 2</v>
      </c>
      <c r="E53" s="31" t="s">
        <v>90</v>
      </c>
      <c r="F53" s="31" t="s">
        <v>121</v>
      </c>
      <c r="G53" s="27" t="s">
        <v>135</v>
      </c>
    </row>
    <row r="54" spans="1:7" ht="21" customHeight="1" x14ac:dyDescent="0.25">
      <c r="A54" s="15"/>
      <c r="C54" s="13" t="str">
        <f>+$J$2</f>
        <v>Moorreger SV 2</v>
      </c>
      <c r="D54" s="13" t="str">
        <f>+$J$6</f>
        <v>HSV/Hamm 02 2</v>
      </c>
      <c r="E54" s="31" t="s">
        <v>89</v>
      </c>
      <c r="F54" s="31" t="s">
        <v>144</v>
      </c>
      <c r="G54" s="27" t="s">
        <v>127</v>
      </c>
    </row>
    <row r="55" spans="1:7" ht="21" customHeight="1" thickBot="1" x14ac:dyDescent="0.3">
      <c r="A55" s="16"/>
      <c r="B55" s="17"/>
      <c r="C55" s="18" t="str">
        <f>+$J$4</f>
        <v>HTS/BW96 Handball 2</v>
      </c>
      <c r="D55" s="18" t="str">
        <f>+$J$12</f>
        <v>SG Hamburg-Nord 3</v>
      </c>
      <c r="E55" s="44" t="s">
        <v>90</v>
      </c>
      <c r="F55" s="44" t="s">
        <v>138</v>
      </c>
      <c r="G55" s="46" t="s">
        <v>98</v>
      </c>
    </row>
    <row r="56" spans="1:7" ht="21" customHeight="1" x14ac:dyDescent="0.25">
      <c r="A56" s="5">
        <v>10</v>
      </c>
      <c r="B56" s="6" t="s">
        <v>31</v>
      </c>
      <c r="C56" s="7" t="str">
        <f>+$J$4</f>
        <v>HTS/BW96 Handball 2</v>
      </c>
      <c r="D56" s="7" t="str">
        <f>+$J$2</f>
        <v>Moorreger SV 2</v>
      </c>
      <c r="E56" s="33" t="s">
        <v>90</v>
      </c>
      <c r="F56" s="33" t="s">
        <v>138</v>
      </c>
      <c r="G56" s="29" t="s">
        <v>98</v>
      </c>
    </row>
    <row r="57" spans="1:7" ht="21" customHeight="1" x14ac:dyDescent="0.25">
      <c r="A57" s="11"/>
      <c r="B57" s="12"/>
      <c r="C57" s="13" t="str">
        <f>+$J$6</f>
        <v>HSV/Hamm 02 2</v>
      </c>
      <c r="D57" s="13" t="str">
        <f>+$J$3</f>
        <v>Elmshorner HT 1</v>
      </c>
      <c r="E57" s="31"/>
      <c r="F57" s="31"/>
      <c r="G57" s="27"/>
    </row>
    <row r="58" spans="1:7" ht="21" customHeight="1" x14ac:dyDescent="0.25">
      <c r="A58" s="11"/>
      <c r="B58" s="12"/>
      <c r="C58" s="13" t="str">
        <f>+$J$8</f>
        <v>Eimsbütteler TV 2</v>
      </c>
      <c r="D58" s="13" t="str">
        <f>+$J$5</f>
        <v>Barmstedter MTV 1</v>
      </c>
      <c r="E58" s="31" t="s">
        <v>89</v>
      </c>
      <c r="F58" s="31" t="s">
        <v>146</v>
      </c>
      <c r="G58" s="27" t="s">
        <v>125</v>
      </c>
    </row>
    <row r="59" spans="1:7" ht="21" customHeight="1" x14ac:dyDescent="0.25">
      <c r="A59" s="11"/>
      <c r="B59" s="12"/>
      <c r="C59" s="13" t="str">
        <f>+$J$10</f>
        <v>TH Eilbeck 2</v>
      </c>
      <c r="D59" s="13" t="str">
        <f>+$J$7</f>
        <v>Rellinger TV 1</v>
      </c>
      <c r="E59" s="31" t="s">
        <v>89</v>
      </c>
      <c r="F59" s="31" t="s">
        <v>96</v>
      </c>
      <c r="G59" s="27" t="s">
        <v>95</v>
      </c>
    </row>
    <row r="60" spans="1:7" ht="21" customHeight="1" x14ac:dyDescent="0.25">
      <c r="A60" s="15"/>
      <c r="C60" s="13" t="str">
        <f>+$J$13</f>
        <v>SG Altona 3</v>
      </c>
      <c r="D60" s="13" t="str">
        <f>+$J$9</f>
        <v>FC St. Pauli 2</v>
      </c>
      <c r="E60" s="31" t="s">
        <v>90</v>
      </c>
      <c r="F60" s="31" t="s">
        <v>144</v>
      </c>
      <c r="G60" s="27" t="s">
        <v>133</v>
      </c>
    </row>
    <row r="61" spans="1:7" ht="21" customHeight="1" thickBot="1" x14ac:dyDescent="0.3">
      <c r="A61" s="16"/>
      <c r="B61" s="17"/>
      <c r="C61" s="18" t="str">
        <f>+$J$12</f>
        <v>SG Hamburg-Nord 3</v>
      </c>
      <c r="D61" s="18" t="str">
        <f>+$J$11</f>
        <v>HSG Pinnau 1</v>
      </c>
      <c r="E61" s="44" t="s">
        <v>89</v>
      </c>
      <c r="F61" s="44" t="s">
        <v>121</v>
      </c>
      <c r="G61" s="46" t="s">
        <v>100</v>
      </c>
    </row>
    <row r="62" spans="1:7" ht="21" customHeight="1" x14ac:dyDescent="0.25">
      <c r="A62" s="5">
        <v>11</v>
      </c>
      <c r="B62" s="6" t="s">
        <v>32</v>
      </c>
      <c r="C62" s="7" t="str">
        <f>+$J$11</f>
        <v>HSG Pinnau 1</v>
      </c>
      <c r="D62" s="7" t="str">
        <f>+$J$13</f>
        <v>SG Altona 3</v>
      </c>
      <c r="E62" s="33"/>
      <c r="F62" s="33"/>
      <c r="G62" s="29"/>
    </row>
    <row r="63" spans="1:7" ht="21" customHeight="1" x14ac:dyDescent="0.25">
      <c r="A63" s="11"/>
      <c r="B63" s="12"/>
      <c r="C63" s="13" t="str">
        <f>+$J$9</f>
        <v>FC St. Pauli 2</v>
      </c>
      <c r="D63" s="13" t="str">
        <f>+$J$10</f>
        <v>TH Eilbeck 2</v>
      </c>
      <c r="E63" s="31"/>
      <c r="F63" s="31"/>
      <c r="G63" s="27"/>
    </row>
    <row r="64" spans="1:7" ht="21" customHeight="1" x14ac:dyDescent="0.25">
      <c r="A64" s="11"/>
      <c r="B64" s="12"/>
      <c r="C64" s="13" t="str">
        <f>+$J$7</f>
        <v>Rellinger TV 1</v>
      </c>
      <c r="D64" s="13" t="str">
        <f>+$J$8</f>
        <v>Eimsbütteler TV 2</v>
      </c>
      <c r="E64" s="31" t="s">
        <v>89</v>
      </c>
      <c r="F64" s="35" t="s">
        <v>119</v>
      </c>
      <c r="G64" s="27" t="s">
        <v>131</v>
      </c>
    </row>
    <row r="65" spans="1:7" ht="21" customHeight="1" x14ac:dyDescent="0.25">
      <c r="A65" s="11"/>
      <c r="B65" s="12"/>
      <c r="C65" s="13" t="str">
        <f>+$J$5</f>
        <v>Barmstedter MTV 1</v>
      </c>
      <c r="D65" s="13" t="str">
        <f>+$J$6</f>
        <v>HSV/Hamm 02 2</v>
      </c>
      <c r="E65" s="31" t="s">
        <v>90</v>
      </c>
      <c r="F65" s="31" t="s">
        <v>145</v>
      </c>
      <c r="G65" s="27" t="s">
        <v>107</v>
      </c>
    </row>
    <row r="66" spans="1:7" ht="21" customHeight="1" x14ac:dyDescent="0.25">
      <c r="A66" s="11"/>
      <c r="B66" s="12"/>
      <c r="C66" s="13" t="str">
        <f>+$J$3</f>
        <v>Elmshorner HT 1</v>
      </c>
      <c r="D66" s="13" t="str">
        <f>+$J$4</f>
        <v>HTS/BW96 Handball 2</v>
      </c>
      <c r="E66" s="32" t="s">
        <v>90</v>
      </c>
      <c r="F66" s="32" t="s">
        <v>121</v>
      </c>
      <c r="G66" s="28" t="s">
        <v>135</v>
      </c>
    </row>
    <row r="67" spans="1:7" ht="21" customHeight="1" thickBot="1" x14ac:dyDescent="0.3">
      <c r="A67" s="16"/>
      <c r="B67" s="17"/>
      <c r="C67" s="18" t="str">
        <f>+$J$2</f>
        <v>Moorreger SV 2</v>
      </c>
      <c r="D67" s="18" t="str">
        <f>+$J$12</f>
        <v>SG Hamburg-Nord 3</v>
      </c>
      <c r="E67" s="44" t="s">
        <v>89</v>
      </c>
      <c r="F67" s="44" t="s">
        <v>144</v>
      </c>
      <c r="G67" s="46" t="s">
        <v>127</v>
      </c>
    </row>
    <row r="68" spans="1:7" ht="21" customHeight="1" x14ac:dyDescent="0.25">
      <c r="A68" s="5">
        <v>12</v>
      </c>
      <c r="B68" s="6" t="s">
        <v>33</v>
      </c>
      <c r="C68" s="7" t="str">
        <f>+$J$3</f>
        <v>Elmshorner HT 1</v>
      </c>
      <c r="D68" s="7" t="str">
        <f>+$J$2</f>
        <v>Moorreger SV 2</v>
      </c>
      <c r="E68" s="33" t="s">
        <v>90</v>
      </c>
      <c r="F68" s="33" t="s">
        <v>121</v>
      </c>
      <c r="G68" s="29" t="s">
        <v>135</v>
      </c>
    </row>
    <row r="69" spans="1:7" ht="21" customHeight="1" x14ac:dyDescent="0.25">
      <c r="A69" s="11"/>
      <c r="B69" s="12"/>
      <c r="C69" s="13" t="str">
        <f>+$J$5</f>
        <v>Barmstedter MTV 1</v>
      </c>
      <c r="D69" s="13" t="str">
        <f>+$J$4</f>
        <v>HTS/BW96 Handball 2</v>
      </c>
      <c r="E69" s="31" t="s">
        <v>90</v>
      </c>
      <c r="F69" s="31" t="s">
        <v>145</v>
      </c>
      <c r="G69" s="27" t="s">
        <v>107</v>
      </c>
    </row>
    <row r="70" spans="1:7" ht="21" customHeight="1" x14ac:dyDescent="0.25">
      <c r="A70" s="11"/>
      <c r="B70" s="12"/>
      <c r="C70" s="13" t="str">
        <f>+$J$7</f>
        <v>Rellinger TV 1</v>
      </c>
      <c r="D70" s="13" t="str">
        <f>+$J$6</f>
        <v>HSV/Hamm 02 2</v>
      </c>
      <c r="E70" s="31" t="s">
        <v>89</v>
      </c>
      <c r="F70" s="35" t="s">
        <v>119</v>
      </c>
      <c r="G70" s="27" t="s">
        <v>131</v>
      </c>
    </row>
    <row r="71" spans="1:7" ht="21" customHeight="1" x14ac:dyDescent="0.25">
      <c r="A71" s="11"/>
      <c r="B71" s="12"/>
      <c r="C71" s="13" t="str">
        <f>+$J$9</f>
        <v>FC St. Pauli 2</v>
      </c>
      <c r="D71" s="13" t="str">
        <f>+$J$8</f>
        <v>Eimsbütteler TV 2</v>
      </c>
      <c r="E71" s="31"/>
      <c r="F71" s="31"/>
      <c r="G71" s="27"/>
    </row>
    <row r="72" spans="1:7" ht="21" customHeight="1" x14ac:dyDescent="0.25">
      <c r="A72" s="15"/>
      <c r="C72" s="13" t="str">
        <f>+$J$11</f>
        <v>HSG Pinnau 1</v>
      </c>
      <c r="D72" s="13" t="str">
        <f>+$J$10</f>
        <v>TH Eilbeck 2</v>
      </c>
      <c r="E72" s="32"/>
      <c r="F72" s="32"/>
      <c r="G72" s="28"/>
    </row>
    <row r="73" spans="1:7" ht="21" customHeight="1" thickBot="1" x14ac:dyDescent="0.3">
      <c r="A73" s="16"/>
      <c r="B73" s="17"/>
      <c r="C73" s="18" t="str">
        <f>+$J$13</f>
        <v>SG Altona 3</v>
      </c>
      <c r="D73" s="18" t="str">
        <f>+$J$12</f>
        <v>SG Hamburg-Nord 3</v>
      </c>
      <c r="E73" s="44" t="s">
        <v>90</v>
      </c>
      <c r="F73" s="44" t="s">
        <v>144</v>
      </c>
      <c r="G73" s="46" t="s">
        <v>133</v>
      </c>
    </row>
    <row r="74" spans="1:7" ht="21" customHeight="1" x14ac:dyDescent="0.25">
      <c r="A74" s="5">
        <v>13</v>
      </c>
      <c r="B74" s="6" t="s">
        <v>34</v>
      </c>
      <c r="C74" s="7" t="str">
        <f>+$J$10</f>
        <v>TH Eilbeck 2</v>
      </c>
      <c r="D74" s="7" t="str">
        <f>+$J$13</f>
        <v>SG Altona 3</v>
      </c>
      <c r="E74" s="33" t="s">
        <v>89</v>
      </c>
      <c r="F74" s="33" t="s">
        <v>96</v>
      </c>
      <c r="G74" s="29" t="s">
        <v>95</v>
      </c>
    </row>
    <row r="75" spans="1:7" ht="21" customHeight="1" x14ac:dyDescent="0.25">
      <c r="A75" s="11"/>
      <c r="B75" s="12"/>
      <c r="C75" s="13" t="str">
        <f>+$J$8</f>
        <v>Eimsbütteler TV 2</v>
      </c>
      <c r="D75" s="13" t="str">
        <f>+$J$11</f>
        <v>HSG Pinnau 1</v>
      </c>
      <c r="E75" s="31" t="s">
        <v>90</v>
      </c>
      <c r="F75" s="35" t="s">
        <v>145</v>
      </c>
      <c r="G75" s="27" t="s">
        <v>125</v>
      </c>
    </row>
    <row r="76" spans="1:7" ht="21" customHeight="1" x14ac:dyDescent="0.25">
      <c r="A76" s="11"/>
      <c r="B76" s="12"/>
      <c r="C76" s="13" t="str">
        <f>+$J$6</f>
        <v>HSV/Hamm 02 2</v>
      </c>
      <c r="D76" s="13" t="str">
        <f>+$J$9</f>
        <v>FC St. Pauli 2</v>
      </c>
      <c r="E76" s="31"/>
      <c r="F76" s="31"/>
      <c r="G76" s="27"/>
    </row>
    <row r="77" spans="1:7" ht="21" customHeight="1" x14ac:dyDescent="0.25">
      <c r="A77" s="11"/>
      <c r="B77" s="12"/>
      <c r="C77" s="13" t="str">
        <f>+$J$4</f>
        <v>HTS/BW96 Handball 2</v>
      </c>
      <c r="D77" s="13" t="str">
        <f>+$J$7</f>
        <v>Rellinger TV 1</v>
      </c>
      <c r="E77" s="31" t="s">
        <v>90</v>
      </c>
      <c r="F77" s="40" t="s">
        <v>138</v>
      </c>
      <c r="G77" s="27" t="s">
        <v>98</v>
      </c>
    </row>
    <row r="78" spans="1:7" ht="21" customHeight="1" x14ac:dyDescent="0.25">
      <c r="A78" s="15"/>
      <c r="C78" s="13" t="str">
        <f>+$J$2</f>
        <v>Moorreger SV 2</v>
      </c>
      <c r="D78" s="13" t="str">
        <f>+$J$5</f>
        <v>Barmstedter MTV 1</v>
      </c>
      <c r="E78" s="32" t="s">
        <v>89</v>
      </c>
      <c r="F78" s="32" t="s">
        <v>144</v>
      </c>
      <c r="G78" s="28" t="s">
        <v>127</v>
      </c>
    </row>
    <row r="79" spans="1:7" ht="21" customHeight="1" thickBot="1" x14ac:dyDescent="0.3">
      <c r="A79" s="16"/>
      <c r="B79" s="17"/>
      <c r="C79" s="18" t="str">
        <f>+$J$12</f>
        <v>SG Hamburg-Nord 3</v>
      </c>
      <c r="D79" s="18" t="str">
        <f>+$J$3</f>
        <v>Elmshorner HT 1</v>
      </c>
      <c r="E79" s="44" t="s">
        <v>89</v>
      </c>
      <c r="F79" s="44" t="s">
        <v>121</v>
      </c>
      <c r="G79" s="46" t="s">
        <v>100</v>
      </c>
    </row>
    <row r="80" spans="1:7" ht="21" customHeight="1" x14ac:dyDescent="0.25">
      <c r="A80" s="5">
        <v>14</v>
      </c>
      <c r="B80" s="6" t="s">
        <v>35</v>
      </c>
      <c r="C80" s="7" t="str">
        <f>+$J$5</f>
        <v>Barmstedter MTV 1</v>
      </c>
      <c r="D80" s="7" t="str">
        <f>+$J$3</f>
        <v>Elmshorner HT 1</v>
      </c>
      <c r="E80" s="33" t="s">
        <v>90</v>
      </c>
      <c r="F80" s="33" t="s">
        <v>145</v>
      </c>
      <c r="G80" s="29" t="s">
        <v>107</v>
      </c>
    </row>
    <row r="81" spans="1:7" ht="21" customHeight="1" x14ac:dyDescent="0.25">
      <c r="A81" s="11"/>
      <c r="B81" s="12"/>
      <c r="C81" s="13" t="str">
        <f>+$J$7</f>
        <v>Rellinger TV 1</v>
      </c>
      <c r="D81" s="13" t="str">
        <f>+$J$2</f>
        <v>Moorreger SV 2</v>
      </c>
      <c r="E81" s="31" t="s">
        <v>89</v>
      </c>
      <c r="F81" s="31" t="s">
        <v>119</v>
      </c>
      <c r="G81" s="27" t="s">
        <v>131</v>
      </c>
    </row>
    <row r="82" spans="1:7" ht="21" customHeight="1" x14ac:dyDescent="0.25">
      <c r="A82" s="11"/>
      <c r="B82" s="12"/>
      <c r="C82" s="13" t="str">
        <f>+$J$9</f>
        <v>FC St. Pauli 2</v>
      </c>
      <c r="D82" s="13" t="str">
        <f>+$J$4</f>
        <v>HTS/BW96 Handball 2</v>
      </c>
      <c r="E82" s="31"/>
      <c r="F82" s="31"/>
      <c r="G82" s="27"/>
    </row>
    <row r="83" spans="1:7" ht="21" customHeight="1" x14ac:dyDescent="0.25">
      <c r="A83" s="11"/>
      <c r="B83" s="12"/>
      <c r="C83" s="13" t="str">
        <f>+$J$11</f>
        <v>HSG Pinnau 1</v>
      </c>
      <c r="D83" s="13" t="str">
        <f>+$J$6</f>
        <v>HSV/Hamm 02 2</v>
      </c>
      <c r="E83" s="31"/>
      <c r="F83" s="31"/>
      <c r="G83" s="27"/>
    </row>
    <row r="84" spans="1:7" ht="21" customHeight="1" x14ac:dyDescent="0.25">
      <c r="A84" s="15"/>
      <c r="C84" s="13" t="str">
        <f>+$J$13</f>
        <v>SG Altona 3</v>
      </c>
      <c r="D84" s="13" t="str">
        <f>+$J$8</f>
        <v>Eimsbütteler TV 2</v>
      </c>
      <c r="E84" s="32" t="s">
        <v>90</v>
      </c>
      <c r="F84" s="32" t="s">
        <v>144</v>
      </c>
      <c r="G84" s="28" t="s">
        <v>133</v>
      </c>
    </row>
    <row r="85" spans="1:7" ht="21" customHeight="1" thickBot="1" x14ac:dyDescent="0.3">
      <c r="A85" s="16"/>
      <c r="B85" s="17"/>
      <c r="C85" s="18" t="str">
        <f>+$J$10</f>
        <v>TH Eilbeck 2</v>
      </c>
      <c r="D85" s="18" t="str">
        <f>+$J$12</f>
        <v>SG Hamburg-Nord 3</v>
      </c>
      <c r="E85" s="44" t="s">
        <v>89</v>
      </c>
      <c r="F85" s="44" t="s">
        <v>96</v>
      </c>
      <c r="G85" s="46" t="s">
        <v>95</v>
      </c>
    </row>
    <row r="86" spans="1:7" ht="21" customHeight="1" x14ac:dyDescent="0.25">
      <c r="A86" s="5">
        <v>15</v>
      </c>
      <c r="B86" s="6" t="s">
        <v>36</v>
      </c>
      <c r="C86" s="7" t="str">
        <f>+$J$8</f>
        <v>Eimsbütteler TV 2</v>
      </c>
      <c r="D86" s="7" t="str">
        <f>+$J$10</f>
        <v>TH Eilbeck 2</v>
      </c>
      <c r="E86" s="33" t="s">
        <v>89</v>
      </c>
      <c r="F86" s="33" t="s">
        <v>146</v>
      </c>
      <c r="G86" s="29" t="s">
        <v>129</v>
      </c>
    </row>
    <row r="87" spans="1:7" ht="21" customHeight="1" x14ac:dyDescent="0.25">
      <c r="A87" s="11"/>
      <c r="B87" s="12"/>
      <c r="C87" s="13" t="str">
        <f>+$J$6</f>
        <v>HSV/Hamm 02 2</v>
      </c>
      <c r="D87" s="13" t="str">
        <f>+$J$13</f>
        <v>SG Altona 3</v>
      </c>
      <c r="E87" s="31"/>
      <c r="F87" s="31"/>
      <c r="G87" s="27"/>
    </row>
    <row r="88" spans="1:7" ht="21" customHeight="1" x14ac:dyDescent="0.25">
      <c r="A88" s="11"/>
      <c r="B88" s="12"/>
      <c r="C88" s="13" t="str">
        <f>+$J$4</f>
        <v>HTS/BW96 Handball 2</v>
      </c>
      <c r="D88" s="13" t="str">
        <f>+$J$11</f>
        <v>HSG Pinnau 1</v>
      </c>
      <c r="E88" s="31" t="s">
        <v>90</v>
      </c>
      <c r="F88" s="40" t="s">
        <v>138</v>
      </c>
      <c r="G88" s="27" t="s">
        <v>98</v>
      </c>
    </row>
    <row r="89" spans="1:7" ht="21" customHeight="1" x14ac:dyDescent="0.25">
      <c r="A89" s="11"/>
      <c r="B89" s="12"/>
      <c r="C89" s="13" t="str">
        <f>+$J$2</f>
        <v>Moorreger SV 2</v>
      </c>
      <c r="D89" s="13" t="str">
        <f>+$J$9</f>
        <v>FC St. Pauli 2</v>
      </c>
      <c r="E89" s="31" t="s">
        <v>89</v>
      </c>
      <c r="F89" s="31" t="s">
        <v>144</v>
      </c>
      <c r="G89" s="27" t="s">
        <v>127</v>
      </c>
    </row>
    <row r="90" spans="1:7" ht="21" customHeight="1" x14ac:dyDescent="0.25">
      <c r="A90" s="15"/>
      <c r="C90" s="13" t="str">
        <f>+$J$3</f>
        <v>Elmshorner HT 1</v>
      </c>
      <c r="D90" s="13" t="str">
        <f>+$J$7</f>
        <v>Rellinger TV 1</v>
      </c>
      <c r="E90" s="31" t="s">
        <v>90</v>
      </c>
      <c r="F90" s="31" t="s">
        <v>121</v>
      </c>
      <c r="G90" s="27" t="s">
        <v>135</v>
      </c>
    </row>
    <row r="91" spans="1:7" ht="21" customHeight="1" thickBot="1" x14ac:dyDescent="0.3">
      <c r="A91" s="16"/>
      <c r="B91" s="17"/>
      <c r="C91" s="18" t="str">
        <f>+$J$12</f>
        <v>SG Hamburg-Nord 3</v>
      </c>
      <c r="D91" s="18" t="str">
        <f>+$J$5</f>
        <v>Barmstedter MTV 1</v>
      </c>
      <c r="E91" s="44" t="s">
        <v>89</v>
      </c>
      <c r="F91" s="44" t="s">
        <v>121</v>
      </c>
      <c r="G91" s="46" t="s">
        <v>100</v>
      </c>
    </row>
    <row r="92" spans="1:7" ht="21" customHeight="1" x14ac:dyDescent="0.25">
      <c r="A92" s="5" t="s">
        <v>3</v>
      </c>
      <c r="B92" s="6" t="s">
        <v>37</v>
      </c>
      <c r="C92" s="7" t="str">
        <f>+$J$7</f>
        <v>Rellinger TV 1</v>
      </c>
      <c r="D92" s="7" t="str">
        <f>+$J$5</f>
        <v>Barmstedter MTV 1</v>
      </c>
      <c r="E92" s="33" t="s">
        <v>89</v>
      </c>
      <c r="F92" s="33" t="s">
        <v>119</v>
      </c>
      <c r="G92" s="29" t="s">
        <v>131</v>
      </c>
    </row>
    <row r="93" spans="1:7" ht="21" customHeight="1" x14ac:dyDescent="0.25">
      <c r="A93" s="11"/>
      <c r="B93" s="12"/>
      <c r="C93" s="13" t="str">
        <f>+$J$9</f>
        <v>FC St. Pauli 2</v>
      </c>
      <c r="D93" s="13" t="str">
        <f>+$J$3</f>
        <v>Elmshorner HT 1</v>
      </c>
      <c r="E93" s="31"/>
      <c r="F93" s="31"/>
      <c r="G93" s="27"/>
    </row>
    <row r="94" spans="1:7" ht="21" customHeight="1" x14ac:dyDescent="0.25">
      <c r="A94" s="11"/>
      <c r="B94" s="12"/>
      <c r="C94" s="13" t="str">
        <f>+$J$11</f>
        <v>HSG Pinnau 1</v>
      </c>
      <c r="D94" s="13" t="str">
        <f>+$J$2</f>
        <v>Moorreger SV 2</v>
      </c>
      <c r="E94" s="31"/>
      <c r="F94" s="31"/>
      <c r="G94" s="27"/>
    </row>
    <row r="95" spans="1:7" ht="21" customHeight="1" x14ac:dyDescent="0.25">
      <c r="A95" s="11"/>
      <c r="B95" s="12"/>
      <c r="C95" s="13" t="str">
        <f>+$J$13</f>
        <v>SG Altona 3</v>
      </c>
      <c r="D95" s="13" t="str">
        <f>+$J$4</f>
        <v>HTS/BW96 Handball 2</v>
      </c>
      <c r="E95" s="31" t="s">
        <v>90</v>
      </c>
      <c r="F95" s="31" t="s">
        <v>144</v>
      </c>
      <c r="G95" s="27" t="s">
        <v>133</v>
      </c>
    </row>
    <row r="96" spans="1:7" ht="21" customHeight="1" x14ac:dyDescent="0.25">
      <c r="A96" s="15"/>
      <c r="C96" s="13" t="str">
        <f>+$J$10</f>
        <v>TH Eilbeck 2</v>
      </c>
      <c r="D96" s="13" t="str">
        <f>+$J$6</f>
        <v>HSV/Hamm 02 2</v>
      </c>
      <c r="E96" s="32" t="s">
        <v>89</v>
      </c>
      <c r="F96" s="32" t="s">
        <v>96</v>
      </c>
      <c r="G96" s="28" t="s">
        <v>95</v>
      </c>
    </row>
    <row r="97" spans="1:7" ht="21" customHeight="1" thickBot="1" x14ac:dyDescent="0.3">
      <c r="A97" s="16"/>
      <c r="B97" s="17"/>
      <c r="C97" s="18" t="str">
        <f>+$J$8</f>
        <v>Eimsbütteler TV 2</v>
      </c>
      <c r="D97" s="18" t="str">
        <f>+$J$12</f>
        <v>SG Hamburg-Nord 3</v>
      </c>
      <c r="E97" s="44" t="s">
        <v>89</v>
      </c>
      <c r="F97" s="44" t="s">
        <v>146</v>
      </c>
      <c r="G97" s="46" t="s">
        <v>125</v>
      </c>
    </row>
    <row r="98" spans="1:7" ht="21" customHeight="1" x14ac:dyDescent="0.25">
      <c r="A98" s="5" t="s">
        <v>4</v>
      </c>
      <c r="B98" s="6" t="s">
        <v>38</v>
      </c>
      <c r="C98" s="7" t="s">
        <v>48</v>
      </c>
      <c r="D98" s="7" t="s">
        <v>46</v>
      </c>
      <c r="E98" s="33"/>
      <c r="F98" s="33"/>
      <c r="G98" s="29"/>
    </row>
    <row r="99" spans="1:7" ht="21" customHeight="1" x14ac:dyDescent="0.25">
      <c r="A99" s="11"/>
      <c r="B99" s="12"/>
      <c r="C99" s="13" t="str">
        <f>+$J$4</f>
        <v>HTS/BW96 Handball 2</v>
      </c>
      <c r="D99" s="13" t="str">
        <f>+$J$10</f>
        <v>TH Eilbeck 2</v>
      </c>
      <c r="E99" s="31" t="s">
        <v>90</v>
      </c>
      <c r="F99" s="31" t="s">
        <v>138</v>
      </c>
      <c r="G99" s="27" t="s">
        <v>98</v>
      </c>
    </row>
    <row r="100" spans="1:7" ht="21" customHeight="1" x14ac:dyDescent="0.25">
      <c r="A100" s="11"/>
      <c r="B100" s="12"/>
      <c r="C100" s="13" t="str">
        <f>+$J$2</f>
        <v>Moorreger SV 2</v>
      </c>
      <c r="D100" s="13" t="str">
        <f>+$J$13</f>
        <v>SG Altona 3</v>
      </c>
      <c r="E100" s="31" t="s">
        <v>89</v>
      </c>
      <c r="F100" s="31" t="s">
        <v>144</v>
      </c>
      <c r="G100" s="27" t="s">
        <v>127</v>
      </c>
    </row>
    <row r="101" spans="1:7" ht="21" customHeight="1" x14ac:dyDescent="0.25">
      <c r="A101" s="11"/>
      <c r="B101" s="12"/>
      <c r="C101" s="13" t="str">
        <f>+$J$3</f>
        <v>Elmshorner HT 1</v>
      </c>
      <c r="D101" s="13" t="str">
        <f>+$J$11</f>
        <v>HSG Pinnau 1</v>
      </c>
      <c r="E101" s="31" t="s">
        <v>90</v>
      </c>
      <c r="F101" s="31" t="s">
        <v>121</v>
      </c>
      <c r="G101" s="27" t="s">
        <v>135</v>
      </c>
    </row>
    <row r="102" spans="1:7" ht="21" customHeight="1" x14ac:dyDescent="0.25">
      <c r="A102" s="15"/>
      <c r="C102" s="13" t="str">
        <f>+$J$5</f>
        <v>Barmstedter MTV 1</v>
      </c>
      <c r="D102" s="13" t="str">
        <f>+$J$9</f>
        <v>FC St. Pauli 2</v>
      </c>
      <c r="E102" s="31" t="s">
        <v>90</v>
      </c>
      <c r="F102" s="31" t="s">
        <v>145</v>
      </c>
      <c r="G102" s="27" t="s">
        <v>107</v>
      </c>
    </row>
    <row r="103" spans="1:7" ht="21" customHeight="1" thickBot="1" x14ac:dyDescent="0.3">
      <c r="A103" s="16"/>
      <c r="B103" s="17"/>
      <c r="C103" s="18" t="str">
        <f>+$J$12</f>
        <v>SG Hamburg-Nord 3</v>
      </c>
      <c r="D103" s="18" t="str">
        <f>+$J$7</f>
        <v>Rellinger TV 1</v>
      </c>
      <c r="E103" s="44" t="s">
        <v>89</v>
      </c>
      <c r="F103" s="44" t="s">
        <v>121</v>
      </c>
      <c r="G103" s="46" t="s">
        <v>100</v>
      </c>
    </row>
    <row r="104" spans="1:7" ht="21" customHeight="1" x14ac:dyDescent="0.25">
      <c r="A104" s="5" t="s">
        <v>5</v>
      </c>
      <c r="B104" s="6" t="s">
        <v>39</v>
      </c>
      <c r="C104" s="7" t="str">
        <f>+$J$9</f>
        <v>FC St. Pauli 2</v>
      </c>
      <c r="D104" s="7" t="str">
        <f>+$J$7</f>
        <v>Rellinger TV 1</v>
      </c>
      <c r="E104" s="33"/>
      <c r="F104" s="33"/>
      <c r="G104" s="29"/>
    </row>
    <row r="105" spans="1:7" ht="21" customHeight="1" x14ac:dyDescent="0.25">
      <c r="A105" s="11"/>
      <c r="B105" s="12"/>
      <c r="C105" s="13" t="str">
        <f>+$J$11</f>
        <v>HSG Pinnau 1</v>
      </c>
      <c r="D105" s="13" t="str">
        <f>+$J$5</f>
        <v>Barmstedter MTV 1</v>
      </c>
      <c r="E105" s="31"/>
      <c r="F105" s="31"/>
      <c r="G105" s="27"/>
    </row>
    <row r="106" spans="1:7" ht="21" customHeight="1" x14ac:dyDescent="0.25">
      <c r="A106" s="11"/>
      <c r="B106" s="12"/>
      <c r="C106" s="13" t="str">
        <f>+$J$13</f>
        <v>SG Altona 3</v>
      </c>
      <c r="D106" s="13" t="str">
        <f>+$J$3</f>
        <v>Elmshorner HT 1</v>
      </c>
      <c r="E106" s="31" t="s">
        <v>90</v>
      </c>
      <c r="F106" s="31" t="s">
        <v>144</v>
      </c>
      <c r="G106" s="27" t="s">
        <v>133</v>
      </c>
    </row>
    <row r="107" spans="1:7" ht="21" customHeight="1" x14ac:dyDescent="0.25">
      <c r="A107" s="11"/>
      <c r="B107" s="12"/>
      <c r="C107" s="13" t="str">
        <f>+$J$10</f>
        <v>TH Eilbeck 2</v>
      </c>
      <c r="D107" s="13" t="str">
        <f>+$J$2</f>
        <v>Moorreger SV 2</v>
      </c>
      <c r="E107" s="31" t="s">
        <v>89</v>
      </c>
      <c r="F107" s="31" t="s">
        <v>96</v>
      </c>
      <c r="G107" s="27" t="s">
        <v>95</v>
      </c>
    </row>
    <row r="108" spans="1:7" ht="21" customHeight="1" x14ac:dyDescent="0.25">
      <c r="A108" s="15"/>
      <c r="C108" s="13" t="str">
        <f>+$J$8</f>
        <v>Eimsbütteler TV 2</v>
      </c>
      <c r="D108" s="13" t="str">
        <f>+$J$4</f>
        <v>HTS/BW96 Handball 2</v>
      </c>
      <c r="E108" s="32" t="s">
        <v>89</v>
      </c>
      <c r="F108" s="32" t="s">
        <v>146</v>
      </c>
      <c r="G108" s="28" t="s">
        <v>125</v>
      </c>
    </row>
    <row r="109" spans="1:7" ht="21" customHeight="1" thickBot="1" x14ac:dyDescent="0.3">
      <c r="A109" s="16"/>
      <c r="B109" s="17"/>
      <c r="C109" s="18" t="str">
        <f>+$J$12</f>
        <v>SG Hamburg-Nord 3</v>
      </c>
      <c r="D109" s="18" t="str">
        <f>+$J$6</f>
        <v>HSV/Hamm 02 2</v>
      </c>
      <c r="E109" s="44" t="s">
        <v>89</v>
      </c>
      <c r="F109" s="44" t="s">
        <v>121</v>
      </c>
      <c r="G109" s="46" t="s">
        <v>100</v>
      </c>
    </row>
    <row r="110" spans="1:7" ht="21" customHeight="1" x14ac:dyDescent="0.25">
      <c r="A110" s="5" t="s">
        <v>6</v>
      </c>
      <c r="B110" s="6" t="s">
        <v>40</v>
      </c>
      <c r="C110" s="7" t="str">
        <f>+$J$4</f>
        <v>HTS/BW96 Handball 2</v>
      </c>
      <c r="D110" s="7" t="str">
        <f>+$J$6</f>
        <v>HSV/Hamm 02 2</v>
      </c>
      <c r="E110" s="33" t="s">
        <v>90</v>
      </c>
      <c r="F110" s="33" t="s">
        <v>138</v>
      </c>
      <c r="G110" s="29" t="s">
        <v>98</v>
      </c>
    </row>
    <row r="111" spans="1:7" ht="21" customHeight="1" x14ac:dyDescent="0.25">
      <c r="A111" s="11"/>
      <c r="B111" s="12"/>
      <c r="C111" s="13" t="str">
        <f>+$J$2</f>
        <v>Moorreger SV 2</v>
      </c>
      <c r="D111" s="13" t="str">
        <f>+$J$8</f>
        <v>Eimsbütteler TV 2</v>
      </c>
      <c r="E111" s="31" t="s">
        <v>89</v>
      </c>
      <c r="F111" s="31" t="s">
        <v>144</v>
      </c>
      <c r="G111" s="27" t="s">
        <v>127</v>
      </c>
    </row>
    <row r="112" spans="1:7" ht="21" customHeight="1" x14ac:dyDescent="0.25">
      <c r="A112" s="11"/>
      <c r="B112" s="12"/>
      <c r="C112" s="13" t="str">
        <f>+$J$3</f>
        <v>Elmshorner HT 1</v>
      </c>
      <c r="D112" s="13" t="str">
        <f>+$J$10</f>
        <v>TH Eilbeck 2</v>
      </c>
      <c r="E112" s="31" t="s">
        <v>90</v>
      </c>
      <c r="F112" s="31" t="s">
        <v>121</v>
      </c>
      <c r="G112" s="27" t="s">
        <v>135</v>
      </c>
    </row>
    <row r="113" spans="1:7" ht="21" customHeight="1" x14ac:dyDescent="0.25">
      <c r="A113" s="11"/>
      <c r="B113" s="12"/>
      <c r="C113" s="13" t="str">
        <f>+$J$5</f>
        <v>Barmstedter MTV 1</v>
      </c>
      <c r="D113" s="13" t="str">
        <f>+$J$13</f>
        <v>SG Altona 3</v>
      </c>
      <c r="E113" s="31" t="s">
        <v>90</v>
      </c>
      <c r="F113" s="31" t="s">
        <v>145</v>
      </c>
      <c r="G113" s="27" t="s">
        <v>107</v>
      </c>
    </row>
    <row r="114" spans="1:7" ht="21" customHeight="1" x14ac:dyDescent="0.25">
      <c r="A114" s="15"/>
      <c r="C114" s="13" t="str">
        <f>+$J$7</f>
        <v>Rellinger TV 1</v>
      </c>
      <c r="D114" s="13" t="str">
        <f>+$J$11</f>
        <v>HSG Pinnau 1</v>
      </c>
      <c r="E114" s="31" t="s">
        <v>89</v>
      </c>
      <c r="F114" s="35" t="s">
        <v>119</v>
      </c>
      <c r="G114" s="27" t="s">
        <v>131</v>
      </c>
    </row>
    <row r="115" spans="1:7" ht="21" customHeight="1" thickBot="1" x14ac:dyDescent="0.3">
      <c r="A115" s="16"/>
      <c r="B115" s="17"/>
      <c r="C115" s="18" t="str">
        <f>+$J$9</f>
        <v>FC St. Pauli 2</v>
      </c>
      <c r="D115" s="18" t="str">
        <f>+$J$12</f>
        <v>SG Hamburg-Nord 3</v>
      </c>
      <c r="E115" s="44"/>
      <c r="F115" s="44"/>
      <c r="G115" s="46"/>
    </row>
    <row r="116" spans="1:7" ht="21" customHeight="1" x14ac:dyDescent="0.25">
      <c r="A116" s="5" t="s">
        <v>7</v>
      </c>
      <c r="B116" s="6" t="s">
        <v>41</v>
      </c>
      <c r="C116" s="7" t="str">
        <f>+$J$11</f>
        <v>HSG Pinnau 1</v>
      </c>
      <c r="D116" s="7" t="str">
        <f>+$J$9</f>
        <v>FC St. Pauli 2</v>
      </c>
      <c r="E116" s="33"/>
      <c r="F116" s="33"/>
      <c r="G116" s="29"/>
    </row>
    <row r="117" spans="1:7" ht="21" customHeight="1" x14ac:dyDescent="0.25">
      <c r="A117" s="11"/>
      <c r="B117" s="12"/>
      <c r="C117" s="13" t="str">
        <f>+$J$13</f>
        <v>SG Altona 3</v>
      </c>
      <c r="D117" s="13" t="str">
        <f>+$J$7</f>
        <v>Rellinger TV 1</v>
      </c>
      <c r="E117" s="31" t="s">
        <v>90</v>
      </c>
      <c r="F117" s="31" t="s">
        <v>144</v>
      </c>
      <c r="G117" s="27" t="s">
        <v>133</v>
      </c>
    </row>
    <row r="118" spans="1:7" ht="21" customHeight="1" x14ac:dyDescent="0.25">
      <c r="A118" s="11"/>
      <c r="B118" s="12"/>
      <c r="C118" s="13" t="str">
        <f>+$J$10</f>
        <v>TH Eilbeck 2</v>
      </c>
      <c r="D118" s="13" t="str">
        <f>+$J$5</f>
        <v>Barmstedter MTV 1</v>
      </c>
      <c r="E118" s="31" t="s">
        <v>89</v>
      </c>
      <c r="F118" s="31" t="s">
        <v>96</v>
      </c>
      <c r="G118" s="27" t="s">
        <v>95</v>
      </c>
    </row>
    <row r="119" spans="1:7" ht="21" customHeight="1" x14ac:dyDescent="0.25">
      <c r="A119" s="11"/>
      <c r="B119" s="12"/>
      <c r="C119" s="13" t="str">
        <f>+$J$8</f>
        <v>Eimsbütteler TV 2</v>
      </c>
      <c r="D119" s="13" t="str">
        <f>+$J$3</f>
        <v>Elmshorner HT 1</v>
      </c>
      <c r="E119" s="31" t="s">
        <v>89</v>
      </c>
      <c r="F119" s="31" t="s">
        <v>146</v>
      </c>
      <c r="G119" s="27" t="s">
        <v>125</v>
      </c>
    </row>
    <row r="120" spans="1:7" ht="21" customHeight="1" x14ac:dyDescent="0.25">
      <c r="A120" s="15"/>
      <c r="C120" s="13" t="str">
        <f>+$J$6</f>
        <v>HSV/Hamm 02 2</v>
      </c>
      <c r="D120" s="13" t="str">
        <f>+$J$2</f>
        <v>Moorreger SV 2</v>
      </c>
      <c r="E120" s="32"/>
      <c r="F120" s="32"/>
      <c r="G120" s="28"/>
    </row>
    <row r="121" spans="1:7" ht="21" customHeight="1" thickBot="1" x14ac:dyDescent="0.3">
      <c r="A121" s="16"/>
      <c r="B121" s="17"/>
      <c r="C121" s="18" t="str">
        <f>+$J$12</f>
        <v>SG Hamburg-Nord 3</v>
      </c>
      <c r="D121" s="18" t="str">
        <f>+$J$4</f>
        <v>HTS/BW96 Handball 2</v>
      </c>
      <c r="E121" s="44" t="s">
        <v>89</v>
      </c>
      <c r="F121" s="44" t="s">
        <v>121</v>
      </c>
      <c r="G121" s="46" t="s">
        <v>100</v>
      </c>
    </row>
    <row r="122" spans="1:7" ht="21" customHeight="1" x14ac:dyDescent="0.25">
      <c r="A122" s="5" t="s">
        <v>8</v>
      </c>
      <c r="B122" s="6" t="s">
        <v>42</v>
      </c>
      <c r="C122" s="7" t="str">
        <f>+$J$2</f>
        <v>Moorreger SV 2</v>
      </c>
      <c r="D122" s="7" t="str">
        <f>+$J$4</f>
        <v>HTS/BW96 Handball 2</v>
      </c>
      <c r="E122" s="33" t="s">
        <v>89</v>
      </c>
      <c r="F122" s="33" t="s">
        <v>144</v>
      </c>
      <c r="G122" s="29" t="s">
        <v>127</v>
      </c>
    </row>
    <row r="123" spans="1:7" ht="21" customHeight="1" x14ac:dyDescent="0.25">
      <c r="A123" s="11"/>
      <c r="B123" s="12"/>
      <c r="C123" s="13" t="str">
        <f>+$J$3</f>
        <v>Elmshorner HT 1</v>
      </c>
      <c r="D123" s="13" t="str">
        <f>+$J$6</f>
        <v>HSV/Hamm 02 2</v>
      </c>
      <c r="E123" s="31" t="s">
        <v>90</v>
      </c>
      <c r="F123" s="31" t="s">
        <v>121</v>
      </c>
      <c r="G123" s="27" t="s">
        <v>135</v>
      </c>
    </row>
    <row r="124" spans="1:7" ht="21" customHeight="1" x14ac:dyDescent="0.25">
      <c r="A124" s="11"/>
      <c r="B124" s="12"/>
      <c r="C124" s="13" t="str">
        <f>+$J$5</f>
        <v>Barmstedter MTV 1</v>
      </c>
      <c r="D124" s="13" t="str">
        <f>+$J$8</f>
        <v>Eimsbütteler TV 2</v>
      </c>
      <c r="E124" s="31" t="s">
        <v>90</v>
      </c>
      <c r="F124" s="31" t="s">
        <v>145</v>
      </c>
      <c r="G124" s="27" t="s">
        <v>107</v>
      </c>
    </row>
    <row r="125" spans="1:7" ht="21" customHeight="1" x14ac:dyDescent="0.25">
      <c r="A125" s="11"/>
      <c r="B125" s="12"/>
      <c r="C125" s="13" t="str">
        <f>+$J$7</f>
        <v>Rellinger TV 1</v>
      </c>
      <c r="D125" s="13" t="str">
        <f>+$J$10</f>
        <v>TH Eilbeck 2</v>
      </c>
      <c r="E125" s="31" t="s">
        <v>89</v>
      </c>
      <c r="F125" s="35" t="s">
        <v>119</v>
      </c>
      <c r="G125" s="27" t="s">
        <v>131</v>
      </c>
    </row>
    <row r="126" spans="1:7" ht="21" customHeight="1" x14ac:dyDescent="0.25">
      <c r="A126" s="11"/>
      <c r="B126" s="12"/>
      <c r="C126" s="13" t="str">
        <f>+$J$9</f>
        <v>FC St. Pauli 2</v>
      </c>
      <c r="D126" s="13" t="str">
        <f>+$J$13</f>
        <v>SG Altona 3</v>
      </c>
      <c r="E126" s="31"/>
      <c r="F126" s="31"/>
      <c r="G126" s="27"/>
    </row>
    <row r="127" spans="1:7" ht="21" customHeight="1" thickBot="1" x14ac:dyDescent="0.3">
      <c r="A127" s="11"/>
      <c r="B127" s="12"/>
      <c r="C127" s="13" t="str">
        <f>+$J$11</f>
        <v>HSG Pinnau 1</v>
      </c>
      <c r="D127" s="13" t="str">
        <f>+$J$12</f>
        <v>SG Hamburg-Nord 3</v>
      </c>
      <c r="E127" s="31"/>
      <c r="F127" s="31"/>
      <c r="G127" s="27"/>
    </row>
    <row r="128" spans="1:7" ht="21" customHeight="1" x14ac:dyDescent="0.25">
      <c r="A128" s="20" t="s">
        <v>9</v>
      </c>
      <c r="B128" s="57" t="s">
        <v>43</v>
      </c>
      <c r="C128" s="7" t="str">
        <f>+$J$13</f>
        <v>SG Altona 3</v>
      </c>
      <c r="D128" s="7" t="str">
        <f>+$J$11</f>
        <v>HSG Pinnau 1</v>
      </c>
      <c r="E128" s="33" t="s">
        <v>90</v>
      </c>
      <c r="F128" s="33" t="s">
        <v>144</v>
      </c>
      <c r="G128" s="29" t="s">
        <v>133</v>
      </c>
    </row>
    <row r="129" spans="1:7" ht="21" customHeight="1" x14ac:dyDescent="0.25">
      <c r="A129" s="11"/>
      <c r="B129" s="58"/>
      <c r="C129" s="13" t="str">
        <f>+$J$10</f>
        <v>TH Eilbeck 2</v>
      </c>
      <c r="D129" s="13" t="str">
        <f>+$J$9</f>
        <v>FC St. Pauli 2</v>
      </c>
      <c r="E129" s="31" t="s">
        <v>89</v>
      </c>
      <c r="F129" s="31" t="s">
        <v>96</v>
      </c>
      <c r="G129" s="27" t="s">
        <v>95</v>
      </c>
    </row>
    <row r="130" spans="1:7" ht="21" customHeight="1" x14ac:dyDescent="0.25">
      <c r="A130" s="11"/>
      <c r="B130" s="12"/>
      <c r="C130" s="13" t="str">
        <f>+$J$8</f>
        <v>Eimsbütteler TV 2</v>
      </c>
      <c r="D130" s="13" t="str">
        <f>+$J$7</f>
        <v>Rellinger TV 1</v>
      </c>
      <c r="E130" s="31" t="s">
        <v>89</v>
      </c>
      <c r="F130" s="31" t="s">
        <v>146</v>
      </c>
      <c r="G130" s="27" t="s">
        <v>129</v>
      </c>
    </row>
    <row r="131" spans="1:7" ht="21" customHeight="1" x14ac:dyDescent="0.25">
      <c r="A131" s="11"/>
      <c r="B131" s="12"/>
      <c r="C131" s="13" t="str">
        <f>+$J$6</f>
        <v>HSV/Hamm 02 2</v>
      </c>
      <c r="D131" s="13" t="str">
        <f>+$J$5</f>
        <v>Barmstedter MTV 1</v>
      </c>
      <c r="E131" s="31"/>
      <c r="F131" s="31"/>
      <c r="G131" s="27"/>
    </row>
    <row r="132" spans="1:7" ht="21" customHeight="1" x14ac:dyDescent="0.25">
      <c r="A132" s="15"/>
      <c r="C132" s="13" t="str">
        <f>+$J$4</f>
        <v>HTS/BW96 Handball 2</v>
      </c>
      <c r="D132" s="13" t="str">
        <f>+$J$3</f>
        <v>Elmshorner HT 1</v>
      </c>
      <c r="E132" s="31" t="s">
        <v>90</v>
      </c>
      <c r="F132" s="40" t="s">
        <v>138</v>
      </c>
      <c r="G132" s="27" t="s">
        <v>98</v>
      </c>
    </row>
    <row r="133" spans="1:7" ht="21" customHeight="1" thickBot="1" x14ac:dyDescent="0.3">
      <c r="A133" s="16"/>
      <c r="B133" s="17"/>
      <c r="C133" s="18" t="str">
        <f>+$J$12</f>
        <v>SG Hamburg-Nord 3</v>
      </c>
      <c r="D133" s="18" t="str">
        <f>+$J$2</f>
        <v>Moorreger SV 2</v>
      </c>
      <c r="E133" s="44" t="s">
        <v>89</v>
      </c>
      <c r="F133" s="44" t="s">
        <v>121</v>
      </c>
      <c r="G133" s="46" t="s">
        <v>100</v>
      </c>
    </row>
  </sheetData>
  <autoFilter ref="A1:G133" xr:uid="{CB6A19D6-B476-4220-A14F-E9144108C8FB}"/>
  <mergeCells count="1">
    <mergeCell ref="B128:B129"/>
  </mergeCells>
  <pageMargins left="0.19685039370078741" right="0.19685039370078741" top="0.78740157480314965" bottom="0.39370078740157483" header="0.31496062992125984" footer="0.31496062992125984"/>
  <pageSetup paperSize="9" scale="94" fitToHeight="1000" orientation="portrait" r:id="rId1"/>
  <headerFooter>
    <oddHeader>&amp;L&amp;"Arial,Standard"2021/2022&amp;C&amp;"Arial,Fett"&amp;12 Landesliga Frauen Staffel 1 (221)&amp;R&amp;"Arial,Standard"Stand: 10.06.2021</oddHeader>
  </headerFooter>
  <rowBreaks count="3" manualBreakCount="3">
    <brk id="37" max="6" man="1"/>
    <brk id="73" max="6" man="1"/>
    <brk id="10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8164-7D51-4AE8-9154-FA97BC7AD01D}">
  <sheetPr>
    <tabColor rgb="FF0070C0"/>
  </sheetPr>
  <dimension ref="A1:M133"/>
  <sheetViews>
    <sheetView tabSelected="1" view="pageBreakPreview" topLeftCell="A97" zoomScale="60" zoomScaleNormal="100" workbookViewId="0">
      <selection activeCell="G133" sqref="A1:G133"/>
    </sheetView>
  </sheetViews>
  <sheetFormatPr baseColWidth="10" defaultRowHeight="21" customHeight="1" x14ac:dyDescent="0.25"/>
  <cols>
    <col min="1" max="1" width="4" style="1" bestFit="1" customWidth="1"/>
    <col min="2" max="2" width="12" style="1" customWidth="1"/>
    <col min="3" max="4" width="28.28515625" style="2" bestFit="1" customWidth="1"/>
    <col min="5" max="5" width="9.140625" style="2" bestFit="1" customWidth="1"/>
    <col min="6" max="6" width="9.5703125" style="2" customWidth="1"/>
    <col min="7" max="7" width="21.28515625" style="2" bestFit="1" customWidth="1"/>
    <col min="8" max="8" width="10.28515625" style="9" customWidth="1"/>
    <col min="9" max="9" width="3.28515625" style="9" bestFit="1" customWidth="1"/>
    <col min="10" max="10" width="26.85546875" style="9" bestFit="1" customWidth="1"/>
    <col min="11" max="11" width="9.140625" style="4" bestFit="1" customWidth="1"/>
    <col min="12" max="12" width="3.140625" style="4" customWidth="1"/>
    <col min="13" max="16384" width="11.42578125" style="4"/>
  </cols>
  <sheetData>
    <row r="1" spans="1:13" ht="21" customHeight="1" thickBot="1" x14ac:dyDescent="0.3">
      <c r="D1" s="1"/>
      <c r="E1" s="3" t="s">
        <v>0</v>
      </c>
      <c r="F1" s="3" t="s">
        <v>1</v>
      </c>
      <c r="G1" s="3" t="s">
        <v>2</v>
      </c>
      <c r="H1" s="1"/>
      <c r="I1" s="1"/>
      <c r="J1" s="1"/>
    </row>
    <row r="2" spans="1:13" ht="21" customHeight="1" x14ac:dyDescent="0.25">
      <c r="A2" s="5">
        <v>1</v>
      </c>
      <c r="B2" s="6" t="s">
        <v>22</v>
      </c>
      <c r="C2" s="7" t="str">
        <f>+$J$2</f>
        <v>SG Niendorf/Wandsetal 2</v>
      </c>
      <c r="D2" s="7" t="str">
        <f>+$J$3</f>
        <v>TuS Finkenwerder 1</v>
      </c>
      <c r="E2" s="33" t="s">
        <v>89</v>
      </c>
      <c r="F2" s="39" t="s">
        <v>96</v>
      </c>
      <c r="G2" s="29" t="s">
        <v>130</v>
      </c>
      <c r="I2" s="9">
        <v>1</v>
      </c>
      <c r="J2" s="10" t="s">
        <v>10</v>
      </c>
      <c r="L2" s="4">
        <f t="shared" ref="L2:L13" si="0">COUNTIF(C:D,J2)</f>
        <v>22</v>
      </c>
      <c r="M2" s="4">
        <f t="shared" ref="M2:M13" si="1">COUNTIF(C:C,J2)</f>
        <v>11</v>
      </c>
    </row>
    <row r="3" spans="1:13" ht="21" customHeight="1" x14ac:dyDescent="0.25">
      <c r="A3" s="11"/>
      <c r="B3" s="12"/>
      <c r="C3" s="13" t="str">
        <f>+$J$4</f>
        <v>TH Eilbeck 3</v>
      </c>
      <c r="D3" s="13" t="str">
        <f>+$J$5</f>
        <v>SG Hamburg-Nord 2</v>
      </c>
      <c r="E3" s="31" t="s">
        <v>89</v>
      </c>
      <c r="F3" s="35" t="s">
        <v>116</v>
      </c>
      <c r="G3" s="27" t="s">
        <v>95</v>
      </c>
      <c r="I3" s="9">
        <v>2</v>
      </c>
      <c r="J3" s="10" t="s">
        <v>12</v>
      </c>
      <c r="L3" s="4">
        <f t="shared" si="0"/>
        <v>22</v>
      </c>
      <c r="M3" s="4">
        <f t="shared" si="1"/>
        <v>11</v>
      </c>
    </row>
    <row r="4" spans="1:13" ht="21" customHeight="1" x14ac:dyDescent="0.25">
      <c r="A4" s="11"/>
      <c r="B4" s="12"/>
      <c r="C4" s="13" t="str">
        <f>+$J$6</f>
        <v>HSV/Hamm 02 1</v>
      </c>
      <c r="D4" s="13" t="str">
        <f>+$J$7</f>
        <v>Ahrensburger TSV 2</v>
      </c>
      <c r="E4" s="31"/>
      <c r="F4" s="31"/>
      <c r="G4" s="27"/>
      <c r="I4" s="9">
        <v>3</v>
      </c>
      <c r="J4" s="10" t="s">
        <v>54</v>
      </c>
      <c r="L4" s="4">
        <f t="shared" si="0"/>
        <v>22</v>
      </c>
      <c r="M4" s="4">
        <f t="shared" si="1"/>
        <v>11</v>
      </c>
    </row>
    <row r="5" spans="1:13" ht="21" customHeight="1" x14ac:dyDescent="0.25">
      <c r="A5" s="11"/>
      <c r="B5" s="12"/>
      <c r="C5" s="13" t="str">
        <f>+$J$8</f>
        <v>TV Fischbek 1</v>
      </c>
      <c r="D5" s="13" t="str">
        <f>+$J$9</f>
        <v>Bramfelder SV 1</v>
      </c>
      <c r="E5" s="31" t="s">
        <v>90</v>
      </c>
      <c r="F5" s="35" t="s">
        <v>96</v>
      </c>
      <c r="G5" s="27" t="s">
        <v>148</v>
      </c>
      <c r="I5" s="9">
        <v>4</v>
      </c>
      <c r="J5" s="10" t="s">
        <v>17</v>
      </c>
      <c r="L5" s="4">
        <f t="shared" si="0"/>
        <v>22</v>
      </c>
      <c r="M5" s="4">
        <f t="shared" si="1"/>
        <v>11</v>
      </c>
    </row>
    <row r="6" spans="1:13" ht="21" customHeight="1" x14ac:dyDescent="0.25">
      <c r="A6" s="15"/>
      <c r="C6" s="13" t="str">
        <f>+$J$10</f>
        <v>SG Wilhelmsburg 2</v>
      </c>
      <c r="D6" s="13" t="str">
        <f>+$J$11</f>
        <v>HG Hamburg-Barmbek 1</v>
      </c>
      <c r="E6" s="32" t="s">
        <v>90</v>
      </c>
      <c r="F6" s="32" t="s">
        <v>116</v>
      </c>
      <c r="G6" s="28" t="s">
        <v>123</v>
      </c>
      <c r="I6" s="9">
        <v>5</v>
      </c>
      <c r="J6" s="10" t="s">
        <v>20</v>
      </c>
      <c r="L6" s="4">
        <f t="shared" si="0"/>
        <v>22</v>
      </c>
      <c r="M6" s="4">
        <f t="shared" si="1"/>
        <v>11</v>
      </c>
    </row>
    <row r="7" spans="1:13" ht="21" customHeight="1" thickBot="1" x14ac:dyDescent="0.3">
      <c r="A7" s="16"/>
      <c r="B7" s="17"/>
      <c r="C7" s="18" t="str">
        <f>+$J$12</f>
        <v>HSG Bergedorf/VM 1</v>
      </c>
      <c r="D7" s="18" t="str">
        <f>+$J$13</f>
        <v>SG Altona 2</v>
      </c>
      <c r="E7" s="44" t="s">
        <v>89</v>
      </c>
      <c r="F7" s="45" t="s">
        <v>96</v>
      </c>
      <c r="G7" s="46" t="s">
        <v>149</v>
      </c>
      <c r="I7" s="9">
        <v>6</v>
      </c>
      <c r="J7" s="10" t="s">
        <v>19</v>
      </c>
      <c r="L7" s="4">
        <f t="shared" si="0"/>
        <v>22</v>
      </c>
      <c r="M7" s="4">
        <f t="shared" si="1"/>
        <v>11</v>
      </c>
    </row>
    <row r="8" spans="1:13" ht="21" customHeight="1" x14ac:dyDescent="0.25">
      <c r="A8" s="5">
        <v>2</v>
      </c>
      <c r="B8" s="6" t="s">
        <v>23</v>
      </c>
      <c r="C8" s="7" t="str">
        <f>+$J$13</f>
        <v>SG Altona 2</v>
      </c>
      <c r="D8" s="7" t="str">
        <f>+$J$10</f>
        <v>SG Wilhelmsburg 2</v>
      </c>
      <c r="E8" s="33" t="s">
        <v>90</v>
      </c>
      <c r="F8" s="49" t="s">
        <v>116</v>
      </c>
      <c r="G8" s="29" t="s">
        <v>133</v>
      </c>
      <c r="I8" s="9">
        <v>7</v>
      </c>
      <c r="J8" s="10" t="s">
        <v>18</v>
      </c>
      <c r="L8" s="4">
        <f t="shared" si="0"/>
        <v>22</v>
      </c>
      <c r="M8" s="4">
        <f t="shared" si="1"/>
        <v>11</v>
      </c>
    </row>
    <row r="9" spans="1:13" ht="21" customHeight="1" x14ac:dyDescent="0.25">
      <c r="A9" s="11"/>
      <c r="B9" s="12"/>
      <c r="C9" s="13" t="str">
        <f>+$J$11</f>
        <v>HG Hamburg-Barmbek 1</v>
      </c>
      <c r="D9" s="13" t="str">
        <f>+$J$8</f>
        <v>TV Fischbek 1</v>
      </c>
      <c r="E9" s="31" t="s">
        <v>89</v>
      </c>
      <c r="F9" s="35" t="s">
        <v>116</v>
      </c>
      <c r="G9" s="27" t="s">
        <v>93</v>
      </c>
      <c r="I9" s="9">
        <v>8</v>
      </c>
      <c r="J9" s="10" t="s">
        <v>11</v>
      </c>
      <c r="L9" s="4">
        <f t="shared" si="0"/>
        <v>22</v>
      </c>
      <c r="M9" s="4">
        <f t="shared" si="1"/>
        <v>11</v>
      </c>
    </row>
    <row r="10" spans="1:13" ht="21" customHeight="1" x14ac:dyDescent="0.25">
      <c r="A10" s="11"/>
      <c r="B10" s="12"/>
      <c r="C10" s="13" t="str">
        <f>+$J$9</f>
        <v>Bramfelder SV 1</v>
      </c>
      <c r="D10" s="13" t="str">
        <f>+$J$6</f>
        <v>HSV/Hamm 02 1</v>
      </c>
      <c r="E10" s="31" t="s">
        <v>89</v>
      </c>
      <c r="F10" s="40">
        <v>0.66666666666666663</v>
      </c>
      <c r="G10" s="27" t="s">
        <v>147</v>
      </c>
      <c r="I10" s="9">
        <v>9</v>
      </c>
      <c r="J10" s="10" t="s">
        <v>13</v>
      </c>
      <c r="L10" s="4">
        <f t="shared" si="0"/>
        <v>22</v>
      </c>
      <c r="M10" s="4">
        <f t="shared" si="1"/>
        <v>11</v>
      </c>
    </row>
    <row r="11" spans="1:13" ht="21" customHeight="1" x14ac:dyDescent="0.25">
      <c r="A11" s="11"/>
      <c r="B11" s="12"/>
      <c r="C11" s="13" t="str">
        <f>+$J$7</f>
        <v>Ahrensburger TSV 2</v>
      </c>
      <c r="D11" s="13" t="str">
        <f>+$J$4</f>
        <v>TH Eilbeck 3</v>
      </c>
      <c r="E11" s="31" t="s">
        <v>89</v>
      </c>
      <c r="F11" s="35" t="s">
        <v>144</v>
      </c>
      <c r="G11" s="27" t="s">
        <v>140</v>
      </c>
      <c r="I11" s="9">
        <v>10</v>
      </c>
      <c r="J11" s="10" t="s">
        <v>15</v>
      </c>
      <c r="L11" s="4">
        <f t="shared" si="0"/>
        <v>22</v>
      </c>
      <c r="M11" s="4">
        <f t="shared" si="1"/>
        <v>11</v>
      </c>
    </row>
    <row r="12" spans="1:13" ht="21" customHeight="1" x14ac:dyDescent="0.25">
      <c r="A12" s="15"/>
      <c r="C12" s="13" t="str">
        <f>+$J$5</f>
        <v>SG Hamburg-Nord 2</v>
      </c>
      <c r="D12" s="13" t="str">
        <f>+$J$2</f>
        <v>SG Niendorf/Wandsetal 2</v>
      </c>
      <c r="E12" s="32" t="s">
        <v>89</v>
      </c>
      <c r="F12" s="32" t="s">
        <v>99</v>
      </c>
      <c r="G12" s="28" t="s">
        <v>100</v>
      </c>
      <c r="I12" s="9">
        <v>11</v>
      </c>
      <c r="J12" s="10" t="s">
        <v>21</v>
      </c>
      <c r="L12" s="4">
        <f t="shared" si="0"/>
        <v>22</v>
      </c>
      <c r="M12" s="4">
        <f t="shared" si="1"/>
        <v>11</v>
      </c>
    </row>
    <row r="13" spans="1:13" ht="21" customHeight="1" thickBot="1" x14ac:dyDescent="0.3">
      <c r="A13" s="16"/>
      <c r="B13" s="17"/>
      <c r="C13" s="18" t="str">
        <f>+$J$3</f>
        <v>TuS Finkenwerder 1</v>
      </c>
      <c r="D13" s="18" t="str">
        <f>+$J$12</f>
        <v>HSG Bergedorf/VM 1</v>
      </c>
      <c r="E13" s="44" t="s">
        <v>90</v>
      </c>
      <c r="F13" s="45" t="s">
        <v>96</v>
      </c>
      <c r="G13" s="46" t="s">
        <v>143</v>
      </c>
      <c r="I13" s="9">
        <v>12</v>
      </c>
      <c r="J13" s="10" t="s">
        <v>44</v>
      </c>
      <c r="L13" s="4">
        <f t="shared" si="0"/>
        <v>22</v>
      </c>
      <c r="M13" s="4">
        <f t="shared" si="1"/>
        <v>11</v>
      </c>
    </row>
    <row r="14" spans="1:13" ht="21" customHeight="1" x14ac:dyDescent="0.25">
      <c r="A14" s="5">
        <v>3</v>
      </c>
      <c r="B14" s="6" t="s">
        <v>24</v>
      </c>
      <c r="C14" s="7" t="str">
        <f>+$J$3</f>
        <v>TuS Finkenwerder 1</v>
      </c>
      <c r="D14" s="7" t="str">
        <f>+$J$5</f>
        <v>SG Hamburg-Nord 2</v>
      </c>
      <c r="E14" s="33" t="s">
        <v>90</v>
      </c>
      <c r="F14" s="33" t="s">
        <v>96</v>
      </c>
      <c r="G14" s="29" t="s">
        <v>143</v>
      </c>
    </row>
    <row r="15" spans="1:13" ht="21" customHeight="1" x14ac:dyDescent="0.25">
      <c r="A15" s="11"/>
      <c r="B15" s="12"/>
      <c r="C15" s="13" t="str">
        <f>+$J$2</f>
        <v>SG Niendorf/Wandsetal 2</v>
      </c>
      <c r="D15" s="13" t="str">
        <f>+$J$7</f>
        <v>Ahrensburger TSV 2</v>
      </c>
      <c r="E15" s="31" t="s">
        <v>89</v>
      </c>
      <c r="F15" s="31" t="s">
        <v>96</v>
      </c>
      <c r="G15" s="27" t="s">
        <v>130</v>
      </c>
    </row>
    <row r="16" spans="1:13" ht="21" customHeight="1" x14ac:dyDescent="0.25">
      <c r="A16" s="11"/>
      <c r="B16" s="12"/>
      <c r="C16" s="13" t="str">
        <f>+$J$4</f>
        <v>TH Eilbeck 3</v>
      </c>
      <c r="D16" s="13" t="str">
        <f>+$J$9</f>
        <v>Bramfelder SV 1</v>
      </c>
      <c r="E16" s="31" t="s">
        <v>89</v>
      </c>
      <c r="F16" s="35" t="s">
        <v>116</v>
      </c>
      <c r="G16" s="27" t="s">
        <v>95</v>
      </c>
    </row>
    <row r="17" spans="1:7" ht="21" customHeight="1" x14ac:dyDescent="0.25">
      <c r="A17" s="11"/>
      <c r="B17" s="12"/>
      <c r="C17" s="13" t="str">
        <f>+$J$6</f>
        <v>HSV/Hamm 02 1</v>
      </c>
      <c r="D17" s="13" t="str">
        <f>+$J$11</f>
        <v>HG Hamburg-Barmbek 1</v>
      </c>
      <c r="E17" s="31"/>
      <c r="F17" s="31"/>
      <c r="G17" s="27"/>
    </row>
    <row r="18" spans="1:7" ht="21" customHeight="1" x14ac:dyDescent="0.25">
      <c r="A18" s="15"/>
      <c r="C18" s="13" t="str">
        <f>+$J$8</f>
        <v>TV Fischbek 1</v>
      </c>
      <c r="D18" s="13" t="str">
        <f>+$J$13</f>
        <v>SG Altona 2</v>
      </c>
      <c r="E18" s="32" t="s">
        <v>90</v>
      </c>
      <c r="F18" s="32" t="s">
        <v>96</v>
      </c>
      <c r="G18" s="28" t="s">
        <v>148</v>
      </c>
    </row>
    <row r="19" spans="1:7" ht="21" customHeight="1" thickBot="1" x14ac:dyDescent="0.3">
      <c r="A19" s="16"/>
      <c r="B19" s="17"/>
      <c r="C19" s="18" t="str">
        <f>+$J$12</f>
        <v>HSG Bergedorf/VM 1</v>
      </c>
      <c r="D19" s="18" t="str">
        <f>+$J$10</f>
        <v>SG Wilhelmsburg 2</v>
      </c>
      <c r="E19" s="44" t="s">
        <v>89</v>
      </c>
      <c r="F19" s="44" t="s">
        <v>96</v>
      </c>
      <c r="G19" s="46" t="s">
        <v>149</v>
      </c>
    </row>
    <row r="20" spans="1:7" ht="21" customHeight="1" x14ac:dyDescent="0.25">
      <c r="A20" s="5">
        <v>4</v>
      </c>
      <c r="B20" s="19" t="s">
        <v>25</v>
      </c>
      <c r="C20" s="7" t="str">
        <f>+$J$10</f>
        <v>SG Wilhelmsburg 2</v>
      </c>
      <c r="D20" s="7" t="str">
        <f>+$J$8</f>
        <v>TV Fischbek 1</v>
      </c>
      <c r="E20" s="33" t="s">
        <v>90</v>
      </c>
      <c r="F20" s="33" t="s">
        <v>116</v>
      </c>
      <c r="G20" s="29" t="s">
        <v>123</v>
      </c>
    </row>
    <row r="21" spans="1:7" ht="21" customHeight="1" x14ac:dyDescent="0.25">
      <c r="A21" s="11"/>
      <c r="B21" s="12"/>
      <c r="C21" s="13" t="str">
        <f>+$J$13</f>
        <v>SG Altona 2</v>
      </c>
      <c r="D21" s="13" t="str">
        <f>+$J$6</f>
        <v>HSV/Hamm 02 1</v>
      </c>
      <c r="E21" s="31" t="s">
        <v>90</v>
      </c>
      <c r="F21" s="50" t="s">
        <v>116</v>
      </c>
      <c r="G21" s="27" t="s">
        <v>133</v>
      </c>
    </row>
    <row r="22" spans="1:7" ht="21" customHeight="1" x14ac:dyDescent="0.25">
      <c r="A22" s="11"/>
      <c r="B22" s="12"/>
      <c r="C22" s="13" t="str">
        <f>+$J$11</f>
        <v>HG Hamburg-Barmbek 1</v>
      </c>
      <c r="D22" s="13" t="str">
        <f>+$J$4</f>
        <v>TH Eilbeck 3</v>
      </c>
      <c r="E22" s="31" t="s">
        <v>89</v>
      </c>
      <c r="F22" s="35" t="s">
        <v>116</v>
      </c>
      <c r="G22" s="27" t="s">
        <v>93</v>
      </c>
    </row>
    <row r="23" spans="1:7" ht="21" customHeight="1" x14ac:dyDescent="0.25">
      <c r="A23" s="11"/>
      <c r="B23" s="12"/>
      <c r="C23" s="13" t="str">
        <f>+$J$9</f>
        <v>Bramfelder SV 1</v>
      </c>
      <c r="D23" s="13" t="str">
        <f>+$J$2</f>
        <v>SG Niendorf/Wandsetal 2</v>
      </c>
      <c r="E23" s="31" t="s">
        <v>90</v>
      </c>
      <c r="F23" s="40" t="s">
        <v>121</v>
      </c>
      <c r="G23" s="27" t="s">
        <v>147</v>
      </c>
    </row>
    <row r="24" spans="1:7" ht="21" customHeight="1" x14ac:dyDescent="0.25">
      <c r="A24" s="15"/>
      <c r="C24" s="13" t="str">
        <f>+$J$7</f>
        <v>Ahrensburger TSV 2</v>
      </c>
      <c r="D24" s="13" t="str">
        <f>+$J$3</f>
        <v>TuS Finkenwerder 1</v>
      </c>
      <c r="E24" s="32" t="s">
        <v>89</v>
      </c>
      <c r="F24" s="32" t="s">
        <v>144</v>
      </c>
      <c r="G24" s="28" t="s">
        <v>140</v>
      </c>
    </row>
    <row r="25" spans="1:7" ht="21" customHeight="1" thickBot="1" x14ac:dyDescent="0.3">
      <c r="A25" s="16"/>
      <c r="B25" s="17"/>
      <c r="C25" s="18" t="str">
        <f>+$J$5</f>
        <v>SG Hamburg-Nord 2</v>
      </c>
      <c r="D25" s="18" t="str">
        <f>+$J$12</f>
        <v>HSG Bergedorf/VM 1</v>
      </c>
      <c r="E25" s="44" t="s">
        <v>89</v>
      </c>
      <c r="F25" s="44" t="s">
        <v>99</v>
      </c>
      <c r="G25" s="46" t="s">
        <v>100</v>
      </c>
    </row>
    <row r="26" spans="1:7" ht="21" customHeight="1" x14ac:dyDescent="0.25">
      <c r="A26" s="5">
        <v>5</v>
      </c>
      <c r="B26" s="19" t="s">
        <v>26</v>
      </c>
      <c r="C26" s="7" t="str">
        <f>+$J$5</f>
        <v>SG Hamburg-Nord 2</v>
      </c>
      <c r="D26" s="7" t="str">
        <f>+$J$7</f>
        <v>Ahrensburger TSV 2</v>
      </c>
      <c r="E26" s="33" t="s">
        <v>89</v>
      </c>
      <c r="F26" s="33" t="s">
        <v>99</v>
      </c>
      <c r="G26" s="29" t="s">
        <v>100</v>
      </c>
    </row>
    <row r="27" spans="1:7" ht="21" customHeight="1" x14ac:dyDescent="0.25">
      <c r="A27" s="11"/>
      <c r="B27" s="12"/>
      <c r="C27" s="13" t="str">
        <f>+$J$3</f>
        <v>TuS Finkenwerder 1</v>
      </c>
      <c r="D27" s="13" t="str">
        <f>+$J$9</f>
        <v>Bramfelder SV 1</v>
      </c>
      <c r="E27" s="31" t="s">
        <v>90</v>
      </c>
      <c r="F27" s="31" t="s">
        <v>96</v>
      </c>
      <c r="G27" s="27" t="s">
        <v>143</v>
      </c>
    </row>
    <row r="28" spans="1:7" ht="21" customHeight="1" x14ac:dyDescent="0.25">
      <c r="A28" s="11"/>
      <c r="B28" s="12"/>
      <c r="C28" s="13" t="str">
        <f>+$J$2</f>
        <v>SG Niendorf/Wandsetal 2</v>
      </c>
      <c r="D28" s="13" t="str">
        <f>+$J$11</f>
        <v>HG Hamburg-Barmbek 1</v>
      </c>
      <c r="E28" s="31" t="s">
        <v>89</v>
      </c>
      <c r="F28" s="31" t="s">
        <v>96</v>
      </c>
      <c r="G28" s="27" t="s">
        <v>120</v>
      </c>
    </row>
    <row r="29" spans="1:7" ht="21" customHeight="1" x14ac:dyDescent="0.25">
      <c r="A29" s="11"/>
      <c r="B29" s="12"/>
      <c r="C29" s="13" t="str">
        <f>+$J$4</f>
        <v>TH Eilbeck 3</v>
      </c>
      <c r="D29" s="13" t="str">
        <f>+$J$13</f>
        <v>SG Altona 2</v>
      </c>
      <c r="E29" s="31" t="s">
        <v>89</v>
      </c>
      <c r="F29" s="35" t="s">
        <v>116</v>
      </c>
      <c r="G29" s="27" t="s">
        <v>95</v>
      </c>
    </row>
    <row r="30" spans="1:7" ht="21" customHeight="1" x14ac:dyDescent="0.25">
      <c r="A30" s="15"/>
      <c r="C30" s="13" t="str">
        <f>+$J$6</f>
        <v>HSV/Hamm 02 1</v>
      </c>
      <c r="D30" s="13" t="str">
        <f>+$J$10</f>
        <v>SG Wilhelmsburg 2</v>
      </c>
      <c r="E30" s="32"/>
      <c r="F30" s="32"/>
      <c r="G30" s="28"/>
    </row>
    <row r="31" spans="1:7" ht="21" customHeight="1" thickBot="1" x14ac:dyDescent="0.3">
      <c r="A31" s="16"/>
      <c r="B31" s="17"/>
      <c r="C31" s="18" t="str">
        <f>+$J$12</f>
        <v>HSG Bergedorf/VM 1</v>
      </c>
      <c r="D31" s="18" t="str">
        <f>+$J$8</f>
        <v>TV Fischbek 1</v>
      </c>
      <c r="E31" s="44" t="s">
        <v>89</v>
      </c>
      <c r="F31" s="44" t="s">
        <v>96</v>
      </c>
      <c r="G31" s="46" t="s">
        <v>149</v>
      </c>
    </row>
    <row r="32" spans="1:7" ht="21" customHeight="1" x14ac:dyDescent="0.25">
      <c r="A32" s="5">
        <v>6</v>
      </c>
      <c r="B32" s="19" t="s">
        <v>27</v>
      </c>
      <c r="C32" s="7" t="str">
        <f>+$J$8</f>
        <v>TV Fischbek 1</v>
      </c>
      <c r="D32" s="13" t="str">
        <f>+$J$6</f>
        <v>HSV/Hamm 02 1</v>
      </c>
      <c r="E32" s="33" t="s">
        <v>90</v>
      </c>
      <c r="F32" s="33" t="s">
        <v>96</v>
      </c>
      <c r="G32" s="29" t="s">
        <v>148</v>
      </c>
    </row>
    <row r="33" spans="1:7" ht="21" customHeight="1" x14ac:dyDescent="0.25">
      <c r="A33" s="11"/>
      <c r="B33" s="12"/>
      <c r="C33" s="13" t="str">
        <f>+$J$10</f>
        <v>SG Wilhelmsburg 2</v>
      </c>
      <c r="D33" s="13" t="str">
        <f>+$J$4</f>
        <v>TH Eilbeck 3</v>
      </c>
      <c r="E33" s="31" t="s">
        <v>90</v>
      </c>
      <c r="F33" s="31" t="s">
        <v>116</v>
      </c>
      <c r="G33" s="27" t="s">
        <v>123</v>
      </c>
    </row>
    <row r="34" spans="1:7" ht="21" customHeight="1" x14ac:dyDescent="0.25">
      <c r="A34" s="11"/>
      <c r="B34" s="12"/>
      <c r="C34" s="13" t="str">
        <f>+$J$13</f>
        <v>SG Altona 2</v>
      </c>
      <c r="D34" s="13" t="str">
        <f>+$J$2</f>
        <v>SG Niendorf/Wandsetal 2</v>
      </c>
      <c r="E34" s="31" t="s">
        <v>90</v>
      </c>
      <c r="F34" s="50" t="s">
        <v>116</v>
      </c>
      <c r="G34" s="27" t="s">
        <v>133</v>
      </c>
    </row>
    <row r="35" spans="1:7" ht="21" customHeight="1" x14ac:dyDescent="0.25">
      <c r="A35" s="11"/>
      <c r="B35" s="12"/>
      <c r="C35" s="13" t="str">
        <f>+$J$11</f>
        <v>HG Hamburg-Barmbek 1</v>
      </c>
      <c r="D35" s="13" t="str">
        <f>+$J$3</f>
        <v>TuS Finkenwerder 1</v>
      </c>
      <c r="E35" s="31" t="s">
        <v>89</v>
      </c>
      <c r="F35" s="35" t="s">
        <v>116</v>
      </c>
      <c r="G35" s="27" t="s">
        <v>93</v>
      </c>
    </row>
    <row r="36" spans="1:7" ht="21" customHeight="1" x14ac:dyDescent="0.25">
      <c r="A36" s="15"/>
      <c r="C36" s="13" t="str">
        <f>+$J$9</f>
        <v>Bramfelder SV 1</v>
      </c>
      <c r="D36" s="13" t="str">
        <f>+$J$5</f>
        <v>SG Hamburg-Nord 2</v>
      </c>
      <c r="E36" s="32" t="s">
        <v>90</v>
      </c>
      <c r="F36" s="32" t="s">
        <v>121</v>
      </c>
      <c r="G36" s="27" t="s">
        <v>150</v>
      </c>
    </row>
    <row r="37" spans="1:7" ht="21" customHeight="1" thickBot="1" x14ac:dyDescent="0.3">
      <c r="A37" s="16"/>
      <c r="B37" s="17"/>
      <c r="C37" s="18" t="str">
        <f>+$J$7</f>
        <v>Ahrensburger TSV 2</v>
      </c>
      <c r="D37" s="18" t="str">
        <f>+$J$12</f>
        <v>HSG Bergedorf/VM 1</v>
      </c>
      <c r="E37" s="44" t="s">
        <v>89</v>
      </c>
      <c r="F37" s="44" t="s">
        <v>144</v>
      </c>
      <c r="G37" s="46" t="s">
        <v>140</v>
      </c>
    </row>
    <row r="38" spans="1:7" ht="21" customHeight="1" x14ac:dyDescent="0.25">
      <c r="A38" s="5">
        <v>7</v>
      </c>
      <c r="B38" s="6" t="s">
        <v>28</v>
      </c>
      <c r="C38" s="7" t="str">
        <f>+$J$7</f>
        <v>Ahrensburger TSV 2</v>
      </c>
      <c r="D38" s="7" t="str">
        <f>+$J$9</f>
        <v>Bramfelder SV 1</v>
      </c>
      <c r="E38" s="33" t="s">
        <v>89</v>
      </c>
      <c r="F38" s="33" t="s">
        <v>144</v>
      </c>
      <c r="G38" s="29" t="s">
        <v>140</v>
      </c>
    </row>
    <row r="39" spans="1:7" ht="21" customHeight="1" x14ac:dyDescent="0.25">
      <c r="A39" s="11"/>
      <c r="B39" s="12"/>
      <c r="C39" s="13" t="str">
        <f>+$J$5</f>
        <v>SG Hamburg-Nord 2</v>
      </c>
      <c r="D39" s="13" t="str">
        <f>+$J$11</f>
        <v>HG Hamburg-Barmbek 1</v>
      </c>
      <c r="E39" s="32" t="s">
        <v>89</v>
      </c>
      <c r="F39" s="32" t="s">
        <v>99</v>
      </c>
      <c r="G39" s="28" t="s">
        <v>100</v>
      </c>
    </row>
    <row r="40" spans="1:7" ht="21" customHeight="1" x14ac:dyDescent="0.25">
      <c r="A40" s="11"/>
      <c r="B40" s="12"/>
      <c r="C40" s="13" t="str">
        <f>+$J$3</f>
        <v>TuS Finkenwerder 1</v>
      </c>
      <c r="D40" s="13" t="str">
        <f>+$J$13</f>
        <v>SG Altona 2</v>
      </c>
      <c r="E40" s="31" t="s">
        <v>90</v>
      </c>
      <c r="F40" s="31" t="s">
        <v>96</v>
      </c>
      <c r="G40" s="27" t="s">
        <v>143</v>
      </c>
    </row>
    <row r="41" spans="1:7" ht="21" customHeight="1" x14ac:dyDescent="0.25">
      <c r="A41" s="11"/>
      <c r="B41" s="12"/>
      <c r="C41" s="13" t="str">
        <f>+$J$2</f>
        <v>SG Niendorf/Wandsetal 2</v>
      </c>
      <c r="D41" s="13" t="str">
        <f>+$J$10</f>
        <v>SG Wilhelmsburg 2</v>
      </c>
      <c r="E41" s="31" t="s">
        <v>89</v>
      </c>
      <c r="F41" s="31" t="s">
        <v>96</v>
      </c>
      <c r="G41" s="27" t="s">
        <v>120</v>
      </c>
    </row>
    <row r="42" spans="1:7" ht="21" customHeight="1" x14ac:dyDescent="0.25">
      <c r="A42" s="15"/>
      <c r="C42" s="13" t="str">
        <f>+$J$4</f>
        <v>TH Eilbeck 3</v>
      </c>
      <c r="D42" s="13" t="str">
        <f>+$J$8</f>
        <v>TV Fischbek 1</v>
      </c>
      <c r="E42" s="31" t="s">
        <v>89</v>
      </c>
      <c r="F42" s="35" t="s">
        <v>116</v>
      </c>
      <c r="G42" s="27" t="s">
        <v>95</v>
      </c>
    </row>
    <row r="43" spans="1:7" ht="21" customHeight="1" thickBot="1" x14ac:dyDescent="0.3">
      <c r="A43" s="16"/>
      <c r="B43" s="17"/>
      <c r="C43" s="18" t="str">
        <f>+$J$6</f>
        <v>HSV/Hamm 02 1</v>
      </c>
      <c r="D43" s="18" t="str">
        <f>+$J$12</f>
        <v>HSG Bergedorf/VM 1</v>
      </c>
      <c r="E43" s="44"/>
      <c r="F43" s="44"/>
      <c r="G43" s="46"/>
    </row>
    <row r="44" spans="1:7" ht="21" customHeight="1" x14ac:dyDescent="0.25">
      <c r="A44" s="5">
        <v>8</v>
      </c>
      <c r="B44" s="6" t="s">
        <v>29</v>
      </c>
      <c r="C44" s="7" t="str">
        <f>+$J$6</f>
        <v>HSV/Hamm 02 1</v>
      </c>
      <c r="D44" s="7" t="str">
        <f>+$J$4</f>
        <v>TH Eilbeck 3</v>
      </c>
      <c r="E44" s="33"/>
      <c r="F44" s="33"/>
      <c r="G44" s="29"/>
    </row>
    <row r="45" spans="1:7" ht="21" customHeight="1" x14ac:dyDescent="0.25">
      <c r="A45" s="11"/>
      <c r="B45" s="12"/>
      <c r="C45" s="13" t="str">
        <f>+$J$8</f>
        <v>TV Fischbek 1</v>
      </c>
      <c r="D45" s="13" t="str">
        <f>+$J$2</f>
        <v>SG Niendorf/Wandsetal 2</v>
      </c>
      <c r="E45" s="31" t="s">
        <v>90</v>
      </c>
      <c r="F45" s="31" t="s">
        <v>96</v>
      </c>
      <c r="G45" s="27" t="s">
        <v>148</v>
      </c>
    </row>
    <row r="46" spans="1:7" ht="21" customHeight="1" x14ac:dyDescent="0.25">
      <c r="A46" s="11"/>
      <c r="B46" s="12"/>
      <c r="C46" s="13" t="str">
        <f>+$J$10</f>
        <v>SG Wilhelmsburg 2</v>
      </c>
      <c r="D46" s="13" t="str">
        <f>+$J$3</f>
        <v>TuS Finkenwerder 1</v>
      </c>
      <c r="E46" s="31" t="s">
        <v>90</v>
      </c>
      <c r="F46" s="31" t="s">
        <v>116</v>
      </c>
      <c r="G46" s="27" t="s">
        <v>123</v>
      </c>
    </row>
    <row r="47" spans="1:7" ht="21" customHeight="1" x14ac:dyDescent="0.25">
      <c r="A47" s="11"/>
      <c r="B47" s="12"/>
      <c r="C47" s="13" t="str">
        <f>+$J$13</f>
        <v>SG Altona 2</v>
      </c>
      <c r="D47" s="13" t="str">
        <f>+$J$5</f>
        <v>SG Hamburg-Nord 2</v>
      </c>
      <c r="E47" s="31" t="s">
        <v>90</v>
      </c>
      <c r="F47" s="50" t="s">
        <v>116</v>
      </c>
      <c r="G47" s="27" t="s">
        <v>133</v>
      </c>
    </row>
    <row r="48" spans="1:7" ht="21" customHeight="1" x14ac:dyDescent="0.25">
      <c r="A48" s="15"/>
      <c r="C48" s="13" t="str">
        <f>+$J$11</f>
        <v>HG Hamburg-Barmbek 1</v>
      </c>
      <c r="D48" s="13" t="str">
        <f>+$J$7</f>
        <v>Ahrensburger TSV 2</v>
      </c>
      <c r="E48" s="32" t="s">
        <v>89</v>
      </c>
      <c r="F48" s="32" t="s">
        <v>116</v>
      </c>
      <c r="G48" s="28" t="s">
        <v>93</v>
      </c>
    </row>
    <row r="49" spans="1:7" ht="21" customHeight="1" thickBot="1" x14ac:dyDescent="0.3">
      <c r="A49" s="16"/>
      <c r="B49" s="17"/>
      <c r="C49" s="18" t="str">
        <f>+$J$12</f>
        <v>HSG Bergedorf/VM 1</v>
      </c>
      <c r="D49" s="18" t="str">
        <f>+$J$9</f>
        <v>Bramfelder SV 1</v>
      </c>
      <c r="E49" s="44" t="s">
        <v>89</v>
      </c>
      <c r="F49" s="44" t="s">
        <v>96</v>
      </c>
      <c r="G49" s="46" t="s">
        <v>149</v>
      </c>
    </row>
    <row r="50" spans="1:7" ht="21" customHeight="1" x14ac:dyDescent="0.25">
      <c r="A50" s="5">
        <v>9</v>
      </c>
      <c r="B50" s="6" t="s">
        <v>30</v>
      </c>
      <c r="C50" s="7" t="str">
        <f>+$J$9</f>
        <v>Bramfelder SV 1</v>
      </c>
      <c r="D50" s="7" t="str">
        <f>+$J$11</f>
        <v>HG Hamburg-Barmbek 1</v>
      </c>
      <c r="E50" s="33" t="s">
        <v>89</v>
      </c>
      <c r="F50" s="37">
        <v>0.66666666666666663</v>
      </c>
      <c r="G50" s="29" t="s">
        <v>147</v>
      </c>
    </row>
    <row r="51" spans="1:7" ht="21" customHeight="1" x14ac:dyDescent="0.25">
      <c r="A51" s="11"/>
      <c r="B51" s="12"/>
      <c r="C51" s="13" t="str">
        <f>+$J$7</f>
        <v>Ahrensburger TSV 2</v>
      </c>
      <c r="D51" s="13" t="str">
        <f>+$J$13</f>
        <v>SG Altona 2</v>
      </c>
      <c r="E51" s="32" t="s">
        <v>89</v>
      </c>
      <c r="F51" s="32" t="s">
        <v>144</v>
      </c>
      <c r="G51" s="28" t="s">
        <v>140</v>
      </c>
    </row>
    <row r="52" spans="1:7" ht="21" customHeight="1" x14ac:dyDescent="0.25">
      <c r="A52" s="11"/>
      <c r="B52" s="12"/>
      <c r="C52" s="13" t="str">
        <f>+$J$5</f>
        <v>SG Hamburg-Nord 2</v>
      </c>
      <c r="D52" s="13" t="str">
        <f>+$J$10</f>
        <v>SG Wilhelmsburg 2</v>
      </c>
      <c r="E52" s="32" t="s">
        <v>89</v>
      </c>
      <c r="F52" s="32" t="s">
        <v>99</v>
      </c>
      <c r="G52" s="28" t="s">
        <v>100</v>
      </c>
    </row>
    <row r="53" spans="1:7" ht="21" customHeight="1" x14ac:dyDescent="0.25">
      <c r="A53" s="11"/>
      <c r="B53" s="12"/>
      <c r="C53" s="13" t="str">
        <f>+$J$3</f>
        <v>TuS Finkenwerder 1</v>
      </c>
      <c r="D53" s="13" t="str">
        <f>+$J$8</f>
        <v>TV Fischbek 1</v>
      </c>
      <c r="E53" s="31" t="s">
        <v>90</v>
      </c>
      <c r="F53" s="31" t="s">
        <v>96</v>
      </c>
      <c r="G53" s="27" t="s">
        <v>143</v>
      </c>
    </row>
    <row r="54" spans="1:7" ht="21" customHeight="1" x14ac:dyDescent="0.25">
      <c r="A54" s="15"/>
      <c r="C54" s="13" t="str">
        <f>+$J$2</f>
        <v>SG Niendorf/Wandsetal 2</v>
      </c>
      <c r="D54" s="13" t="str">
        <f>+$J$6</f>
        <v>HSV/Hamm 02 1</v>
      </c>
      <c r="E54" s="31" t="s">
        <v>89</v>
      </c>
      <c r="F54" s="31" t="s">
        <v>96</v>
      </c>
      <c r="G54" s="27" t="s">
        <v>128</v>
      </c>
    </row>
    <row r="55" spans="1:7" ht="21" customHeight="1" thickBot="1" x14ac:dyDescent="0.3">
      <c r="A55" s="16"/>
      <c r="B55" s="17"/>
      <c r="C55" s="18" t="str">
        <f>+$J$4</f>
        <v>TH Eilbeck 3</v>
      </c>
      <c r="D55" s="18" t="str">
        <f>+$J$12</f>
        <v>HSG Bergedorf/VM 1</v>
      </c>
      <c r="E55" s="44" t="s">
        <v>89</v>
      </c>
      <c r="F55" s="44" t="s">
        <v>116</v>
      </c>
      <c r="G55" s="46" t="s">
        <v>95</v>
      </c>
    </row>
    <row r="56" spans="1:7" ht="21" customHeight="1" x14ac:dyDescent="0.25">
      <c r="A56" s="5">
        <v>10</v>
      </c>
      <c r="B56" s="6" t="s">
        <v>31</v>
      </c>
      <c r="C56" s="7" t="str">
        <f>+$J$4</f>
        <v>TH Eilbeck 3</v>
      </c>
      <c r="D56" s="7" t="str">
        <f>+$J$2</f>
        <v>SG Niendorf/Wandsetal 2</v>
      </c>
      <c r="E56" s="33" t="s">
        <v>89</v>
      </c>
      <c r="F56" s="33" t="s">
        <v>116</v>
      </c>
      <c r="G56" s="29" t="s">
        <v>95</v>
      </c>
    </row>
    <row r="57" spans="1:7" ht="21" customHeight="1" x14ac:dyDescent="0.25">
      <c r="A57" s="11"/>
      <c r="B57" s="12"/>
      <c r="C57" s="13" t="str">
        <f>+$J$6</f>
        <v>HSV/Hamm 02 1</v>
      </c>
      <c r="D57" s="13" t="str">
        <f>+$J$3</f>
        <v>TuS Finkenwerder 1</v>
      </c>
      <c r="E57" s="31"/>
      <c r="F57" s="31"/>
      <c r="G57" s="27"/>
    </row>
    <row r="58" spans="1:7" ht="21" customHeight="1" x14ac:dyDescent="0.25">
      <c r="A58" s="11"/>
      <c r="B58" s="12"/>
      <c r="C58" s="13" t="str">
        <f>+$J$8</f>
        <v>TV Fischbek 1</v>
      </c>
      <c r="D58" s="13" t="str">
        <f>+$J$5</f>
        <v>SG Hamburg-Nord 2</v>
      </c>
      <c r="E58" s="31" t="s">
        <v>90</v>
      </c>
      <c r="F58" s="35" t="s">
        <v>96</v>
      </c>
      <c r="G58" s="27" t="s">
        <v>148</v>
      </c>
    </row>
    <row r="59" spans="1:7" ht="21" customHeight="1" x14ac:dyDescent="0.25">
      <c r="A59" s="11"/>
      <c r="B59" s="12"/>
      <c r="C59" s="13" t="str">
        <f>+$J$10</f>
        <v>SG Wilhelmsburg 2</v>
      </c>
      <c r="D59" s="13" t="str">
        <f>+$J$7</f>
        <v>Ahrensburger TSV 2</v>
      </c>
      <c r="E59" s="31" t="s">
        <v>90</v>
      </c>
      <c r="F59" s="31" t="s">
        <v>116</v>
      </c>
      <c r="G59" s="27" t="s">
        <v>123</v>
      </c>
    </row>
    <row r="60" spans="1:7" ht="21" customHeight="1" x14ac:dyDescent="0.25">
      <c r="A60" s="15"/>
      <c r="C60" s="13" t="str">
        <f>+$J$13</f>
        <v>SG Altona 2</v>
      </c>
      <c r="D60" s="13" t="str">
        <f>+$J$9</f>
        <v>Bramfelder SV 1</v>
      </c>
      <c r="E60" s="31" t="s">
        <v>90</v>
      </c>
      <c r="F60" s="50" t="s">
        <v>116</v>
      </c>
      <c r="G60" s="27" t="s">
        <v>133</v>
      </c>
    </row>
    <row r="61" spans="1:7" ht="21" customHeight="1" thickBot="1" x14ac:dyDescent="0.3">
      <c r="A61" s="16"/>
      <c r="B61" s="17"/>
      <c r="C61" s="18" t="str">
        <f>+$J$12</f>
        <v>HSG Bergedorf/VM 1</v>
      </c>
      <c r="D61" s="18" t="str">
        <f>+$J$11</f>
        <v>HG Hamburg-Barmbek 1</v>
      </c>
      <c r="E61" s="44" t="s">
        <v>89</v>
      </c>
      <c r="F61" s="44" t="s">
        <v>96</v>
      </c>
      <c r="G61" s="46" t="s">
        <v>149</v>
      </c>
    </row>
    <row r="62" spans="1:7" ht="21" customHeight="1" x14ac:dyDescent="0.25">
      <c r="A62" s="5">
        <v>11</v>
      </c>
      <c r="B62" s="6" t="s">
        <v>32</v>
      </c>
      <c r="C62" s="7" t="str">
        <f>+$J$11</f>
        <v>HG Hamburg-Barmbek 1</v>
      </c>
      <c r="D62" s="7" t="str">
        <f>+$J$13</f>
        <v>SG Altona 2</v>
      </c>
      <c r="E62" s="54">
        <v>44549</v>
      </c>
      <c r="F62" s="33" t="s">
        <v>116</v>
      </c>
      <c r="G62" s="29" t="s">
        <v>93</v>
      </c>
    </row>
    <row r="63" spans="1:7" ht="21" customHeight="1" x14ac:dyDescent="0.25">
      <c r="A63" s="11"/>
      <c r="B63" s="12"/>
      <c r="C63" s="13" t="str">
        <f>+$J$9</f>
        <v>Bramfelder SV 1</v>
      </c>
      <c r="D63" s="13" t="str">
        <f>+$J$10</f>
        <v>SG Wilhelmsburg 2</v>
      </c>
      <c r="E63" s="55">
        <v>44549</v>
      </c>
      <c r="F63" s="40" t="s">
        <v>121</v>
      </c>
      <c r="G63" s="27" t="s">
        <v>147</v>
      </c>
    </row>
    <row r="64" spans="1:7" ht="21" customHeight="1" x14ac:dyDescent="0.25">
      <c r="A64" s="11"/>
      <c r="B64" s="12"/>
      <c r="C64" s="13" t="str">
        <f>+$J$7</f>
        <v>Ahrensburger TSV 2</v>
      </c>
      <c r="D64" s="13" t="str">
        <f>+$J$8</f>
        <v>TV Fischbek 1</v>
      </c>
      <c r="E64" s="32" t="s">
        <v>89</v>
      </c>
      <c r="F64" s="32" t="s">
        <v>144</v>
      </c>
      <c r="G64" s="28" t="s">
        <v>140</v>
      </c>
    </row>
    <row r="65" spans="1:7" ht="21" customHeight="1" x14ac:dyDescent="0.25">
      <c r="A65" s="11"/>
      <c r="B65" s="12"/>
      <c r="C65" s="13" t="str">
        <f>+$J$5</f>
        <v>SG Hamburg-Nord 2</v>
      </c>
      <c r="D65" s="13" t="str">
        <f>+$J$6</f>
        <v>HSV/Hamm 02 1</v>
      </c>
      <c r="E65" s="32" t="s">
        <v>89</v>
      </c>
      <c r="F65" s="32" t="s">
        <v>99</v>
      </c>
      <c r="G65" s="28" t="s">
        <v>100</v>
      </c>
    </row>
    <row r="66" spans="1:7" ht="21" customHeight="1" x14ac:dyDescent="0.25">
      <c r="A66" s="11"/>
      <c r="B66" s="12"/>
      <c r="C66" s="13" t="str">
        <f>+$J$3</f>
        <v>TuS Finkenwerder 1</v>
      </c>
      <c r="D66" s="13" t="str">
        <f>+$J$4</f>
        <v>TH Eilbeck 3</v>
      </c>
      <c r="E66" s="32" t="s">
        <v>90</v>
      </c>
      <c r="F66" s="32" t="s">
        <v>96</v>
      </c>
      <c r="G66" s="28" t="s">
        <v>143</v>
      </c>
    </row>
    <row r="67" spans="1:7" ht="21" customHeight="1" thickBot="1" x14ac:dyDescent="0.3">
      <c r="A67" s="16"/>
      <c r="B67" s="17"/>
      <c r="C67" s="18" t="str">
        <f>+$J$2</f>
        <v>SG Niendorf/Wandsetal 2</v>
      </c>
      <c r="D67" s="18" t="str">
        <f>+$J$12</f>
        <v>HSG Bergedorf/VM 1</v>
      </c>
      <c r="E67" s="44" t="s">
        <v>89</v>
      </c>
      <c r="F67" s="44" t="s">
        <v>96</v>
      </c>
      <c r="G67" s="46" t="s">
        <v>128</v>
      </c>
    </row>
    <row r="68" spans="1:7" ht="21" customHeight="1" x14ac:dyDescent="0.25">
      <c r="A68" s="5">
        <v>12</v>
      </c>
      <c r="B68" s="6" t="s">
        <v>33</v>
      </c>
      <c r="C68" s="7" t="str">
        <f>+$J$3</f>
        <v>TuS Finkenwerder 1</v>
      </c>
      <c r="D68" s="7" t="str">
        <f>+$J$2</f>
        <v>SG Niendorf/Wandsetal 2</v>
      </c>
      <c r="E68" s="33" t="s">
        <v>90</v>
      </c>
      <c r="F68" s="33" t="s">
        <v>96</v>
      </c>
      <c r="G68" s="29" t="s">
        <v>143</v>
      </c>
    </row>
    <row r="69" spans="1:7" ht="21" customHeight="1" x14ac:dyDescent="0.25">
      <c r="A69" s="11"/>
      <c r="B69" s="12"/>
      <c r="C69" s="13" t="str">
        <f>+$J$5</f>
        <v>SG Hamburg-Nord 2</v>
      </c>
      <c r="D69" s="13" t="str">
        <f>+$J$4</f>
        <v>TH Eilbeck 3</v>
      </c>
      <c r="E69" s="31" t="s">
        <v>89</v>
      </c>
      <c r="F69" s="31" t="s">
        <v>99</v>
      </c>
      <c r="G69" s="27" t="s">
        <v>100</v>
      </c>
    </row>
    <row r="70" spans="1:7" ht="21" customHeight="1" x14ac:dyDescent="0.25">
      <c r="A70" s="11"/>
      <c r="B70" s="12"/>
      <c r="C70" s="13" t="str">
        <f>+$J$7</f>
        <v>Ahrensburger TSV 2</v>
      </c>
      <c r="D70" s="13" t="str">
        <f>+$J$6</f>
        <v>HSV/Hamm 02 1</v>
      </c>
      <c r="E70" s="32" t="s">
        <v>89</v>
      </c>
      <c r="F70" s="32" t="s">
        <v>144</v>
      </c>
      <c r="G70" s="28" t="s">
        <v>140</v>
      </c>
    </row>
    <row r="71" spans="1:7" ht="21" customHeight="1" x14ac:dyDescent="0.25">
      <c r="A71" s="11"/>
      <c r="B71" s="12"/>
      <c r="C71" s="13" t="str">
        <f>+$J$9</f>
        <v>Bramfelder SV 1</v>
      </c>
      <c r="D71" s="13" t="str">
        <f>+$J$8</f>
        <v>TV Fischbek 1</v>
      </c>
      <c r="E71" s="31" t="s">
        <v>89</v>
      </c>
      <c r="F71" s="40">
        <v>0.66666666666666663</v>
      </c>
      <c r="G71" s="27" t="s">
        <v>147</v>
      </c>
    </row>
    <row r="72" spans="1:7" ht="21" customHeight="1" x14ac:dyDescent="0.25">
      <c r="A72" s="15"/>
      <c r="C72" s="13" t="str">
        <f>+$J$11</f>
        <v>HG Hamburg-Barmbek 1</v>
      </c>
      <c r="D72" s="13" t="str">
        <f>+$J$10</f>
        <v>SG Wilhelmsburg 2</v>
      </c>
      <c r="E72" s="31" t="s">
        <v>89</v>
      </c>
      <c r="F72" s="35" t="s">
        <v>116</v>
      </c>
      <c r="G72" s="27" t="s">
        <v>93</v>
      </c>
    </row>
    <row r="73" spans="1:7" ht="21" customHeight="1" thickBot="1" x14ac:dyDescent="0.3">
      <c r="A73" s="16"/>
      <c r="B73" s="17"/>
      <c r="C73" s="18" t="str">
        <f>+$J$13</f>
        <v>SG Altona 2</v>
      </c>
      <c r="D73" s="18" t="str">
        <f>+$J$12</f>
        <v>HSG Bergedorf/VM 1</v>
      </c>
      <c r="E73" s="44" t="s">
        <v>90</v>
      </c>
      <c r="F73" s="51" t="s">
        <v>116</v>
      </c>
      <c r="G73" s="46" t="s">
        <v>133</v>
      </c>
    </row>
    <row r="74" spans="1:7" ht="21" customHeight="1" x14ac:dyDescent="0.25">
      <c r="A74" s="5">
        <v>13</v>
      </c>
      <c r="B74" s="6" t="s">
        <v>34</v>
      </c>
      <c r="C74" s="7" t="str">
        <f>+$J$10</f>
        <v>SG Wilhelmsburg 2</v>
      </c>
      <c r="D74" s="7" t="str">
        <f>+$J$13</f>
        <v>SG Altona 2</v>
      </c>
      <c r="E74" s="33" t="s">
        <v>90</v>
      </c>
      <c r="F74" s="33" t="s">
        <v>116</v>
      </c>
      <c r="G74" s="29" t="s">
        <v>123</v>
      </c>
    </row>
    <row r="75" spans="1:7" ht="21" customHeight="1" x14ac:dyDescent="0.25">
      <c r="A75" s="11"/>
      <c r="B75" s="12"/>
      <c r="C75" s="13" t="str">
        <f>+$J$8</f>
        <v>TV Fischbek 1</v>
      </c>
      <c r="D75" s="13" t="str">
        <f>+$J$11</f>
        <v>HG Hamburg-Barmbek 1</v>
      </c>
      <c r="E75" s="31" t="s">
        <v>90</v>
      </c>
      <c r="F75" s="31" t="s">
        <v>96</v>
      </c>
      <c r="G75" s="27" t="s">
        <v>148</v>
      </c>
    </row>
    <row r="76" spans="1:7" ht="21" customHeight="1" x14ac:dyDescent="0.25">
      <c r="A76" s="11"/>
      <c r="B76" s="12"/>
      <c r="C76" s="13" t="str">
        <f>+$J$6</f>
        <v>HSV/Hamm 02 1</v>
      </c>
      <c r="D76" s="13" t="str">
        <f>+$J$9</f>
        <v>Bramfelder SV 1</v>
      </c>
      <c r="E76" s="31"/>
      <c r="F76" s="31"/>
      <c r="G76" s="27"/>
    </row>
    <row r="77" spans="1:7" ht="21" customHeight="1" x14ac:dyDescent="0.25">
      <c r="A77" s="11"/>
      <c r="B77" s="12"/>
      <c r="C77" s="13" t="str">
        <f>+$J$4</f>
        <v>TH Eilbeck 3</v>
      </c>
      <c r="D77" s="13" t="str">
        <f>+$J$7</f>
        <v>Ahrensburger TSV 2</v>
      </c>
      <c r="E77" s="31" t="s">
        <v>89</v>
      </c>
      <c r="F77" s="35" t="s">
        <v>116</v>
      </c>
      <c r="G77" s="27" t="s">
        <v>95</v>
      </c>
    </row>
    <row r="78" spans="1:7" ht="21" customHeight="1" x14ac:dyDescent="0.25">
      <c r="A78" s="15"/>
      <c r="C78" s="13" t="str">
        <f>+$J$2</f>
        <v>SG Niendorf/Wandsetal 2</v>
      </c>
      <c r="D78" s="13" t="str">
        <f>+$J$5</f>
        <v>SG Hamburg-Nord 2</v>
      </c>
      <c r="E78" s="32" t="s">
        <v>89</v>
      </c>
      <c r="F78" s="32" t="s">
        <v>96</v>
      </c>
      <c r="G78" s="28" t="s">
        <v>128</v>
      </c>
    </row>
    <row r="79" spans="1:7" ht="21" customHeight="1" thickBot="1" x14ac:dyDescent="0.3">
      <c r="A79" s="16"/>
      <c r="B79" s="17"/>
      <c r="C79" s="18" t="str">
        <f>+$J$12</f>
        <v>HSG Bergedorf/VM 1</v>
      </c>
      <c r="D79" s="18" t="str">
        <f>+$J$3</f>
        <v>TuS Finkenwerder 1</v>
      </c>
      <c r="E79" s="44" t="s">
        <v>89</v>
      </c>
      <c r="F79" s="44" t="s">
        <v>96</v>
      </c>
      <c r="G79" s="46" t="s">
        <v>149</v>
      </c>
    </row>
    <row r="80" spans="1:7" ht="21" customHeight="1" x14ac:dyDescent="0.25">
      <c r="A80" s="5">
        <v>14</v>
      </c>
      <c r="B80" s="6" t="s">
        <v>35</v>
      </c>
      <c r="C80" s="7" t="str">
        <f>+$J$5</f>
        <v>SG Hamburg-Nord 2</v>
      </c>
      <c r="D80" s="7" t="str">
        <f>+$J$3</f>
        <v>TuS Finkenwerder 1</v>
      </c>
      <c r="E80" s="33" t="s">
        <v>89</v>
      </c>
      <c r="F80" s="33" t="s">
        <v>99</v>
      </c>
      <c r="G80" s="29" t="s">
        <v>100</v>
      </c>
    </row>
    <row r="81" spans="1:7" ht="21" customHeight="1" x14ac:dyDescent="0.25">
      <c r="A81" s="11"/>
      <c r="B81" s="12"/>
      <c r="C81" s="13" t="str">
        <f>+$J$7</f>
        <v>Ahrensburger TSV 2</v>
      </c>
      <c r="D81" s="13" t="str">
        <f>+$J$2</f>
        <v>SG Niendorf/Wandsetal 2</v>
      </c>
      <c r="E81" s="31" t="s">
        <v>89</v>
      </c>
      <c r="F81" s="31" t="s">
        <v>144</v>
      </c>
      <c r="G81" s="27" t="s">
        <v>140</v>
      </c>
    </row>
    <row r="82" spans="1:7" ht="21" customHeight="1" x14ac:dyDescent="0.25">
      <c r="A82" s="11"/>
      <c r="B82" s="12"/>
      <c r="C82" s="13" t="str">
        <f>+$J$9</f>
        <v>Bramfelder SV 1</v>
      </c>
      <c r="D82" s="13" t="str">
        <f>+$J$4</f>
        <v>TH Eilbeck 3</v>
      </c>
      <c r="E82" s="31" t="s">
        <v>89</v>
      </c>
      <c r="F82" s="40">
        <v>0.66666666666666663</v>
      </c>
      <c r="G82" s="27" t="s">
        <v>147</v>
      </c>
    </row>
    <row r="83" spans="1:7" ht="21" customHeight="1" x14ac:dyDescent="0.25">
      <c r="A83" s="11"/>
      <c r="B83" s="12"/>
      <c r="C83" s="13" t="str">
        <f>+$J$11</f>
        <v>HG Hamburg-Barmbek 1</v>
      </c>
      <c r="D83" s="13" t="str">
        <f>+$J$6</f>
        <v>HSV/Hamm 02 1</v>
      </c>
      <c r="E83" s="31" t="s">
        <v>89</v>
      </c>
      <c r="F83" s="35" t="s">
        <v>116</v>
      </c>
      <c r="G83" s="27" t="s">
        <v>93</v>
      </c>
    </row>
    <row r="84" spans="1:7" ht="21" customHeight="1" x14ac:dyDescent="0.25">
      <c r="A84" s="15"/>
      <c r="C84" s="13" t="str">
        <f>+$J$13</f>
        <v>SG Altona 2</v>
      </c>
      <c r="D84" s="13" t="str">
        <f>+$J$8</f>
        <v>TV Fischbek 1</v>
      </c>
      <c r="E84" s="32" t="s">
        <v>90</v>
      </c>
      <c r="F84" s="52" t="s">
        <v>116</v>
      </c>
      <c r="G84" s="28" t="s">
        <v>133</v>
      </c>
    </row>
    <row r="85" spans="1:7" ht="21" customHeight="1" thickBot="1" x14ac:dyDescent="0.3">
      <c r="A85" s="16"/>
      <c r="B85" s="17"/>
      <c r="C85" s="18" t="str">
        <f>+$J$10</f>
        <v>SG Wilhelmsburg 2</v>
      </c>
      <c r="D85" s="18" t="str">
        <f>+$J$12</f>
        <v>HSG Bergedorf/VM 1</v>
      </c>
      <c r="E85" s="44" t="s">
        <v>90</v>
      </c>
      <c r="F85" s="44" t="s">
        <v>116</v>
      </c>
      <c r="G85" s="46" t="s">
        <v>123</v>
      </c>
    </row>
    <row r="86" spans="1:7" ht="21" customHeight="1" x14ac:dyDescent="0.25">
      <c r="A86" s="5">
        <v>15</v>
      </c>
      <c r="B86" s="6" t="s">
        <v>36</v>
      </c>
      <c r="C86" s="7" t="str">
        <f>+$J$8</f>
        <v>TV Fischbek 1</v>
      </c>
      <c r="D86" s="7" t="str">
        <f>+$J$10</f>
        <v>SG Wilhelmsburg 2</v>
      </c>
      <c r="E86" s="33" t="s">
        <v>90</v>
      </c>
      <c r="F86" s="33" t="s">
        <v>96</v>
      </c>
      <c r="G86" s="29" t="s">
        <v>148</v>
      </c>
    </row>
    <row r="87" spans="1:7" ht="21" customHeight="1" x14ac:dyDescent="0.25">
      <c r="A87" s="11"/>
      <c r="B87" s="12"/>
      <c r="C87" s="13" t="str">
        <f>+$J$6</f>
        <v>HSV/Hamm 02 1</v>
      </c>
      <c r="D87" s="13" t="str">
        <f>+$J$13</f>
        <v>SG Altona 2</v>
      </c>
      <c r="E87" s="31"/>
      <c r="F87" s="31"/>
      <c r="G87" s="27"/>
    </row>
    <row r="88" spans="1:7" ht="21" customHeight="1" x14ac:dyDescent="0.25">
      <c r="A88" s="11"/>
      <c r="B88" s="12"/>
      <c r="C88" s="13" t="str">
        <f>+$J$4</f>
        <v>TH Eilbeck 3</v>
      </c>
      <c r="D88" s="13" t="str">
        <f>+$J$11</f>
        <v>HG Hamburg-Barmbek 1</v>
      </c>
      <c r="E88" s="31" t="s">
        <v>89</v>
      </c>
      <c r="F88" s="35" t="s">
        <v>116</v>
      </c>
      <c r="G88" s="27" t="s">
        <v>95</v>
      </c>
    </row>
    <row r="89" spans="1:7" ht="21" customHeight="1" x14ac:dyDescent="0.25">
      <c r="A89" s="11"/>
      <c r="B89" s="12"/>
      <c r="C89" s="13" t="str">
        <f>+$J$2</f>
        <v>SG Niendorf/Wandsetal 2</v>
      </c>
      <c r="D89" s="13" t="str">
        <f>+$J$9</f>
        <v>Bramfelder SV 1</v>
      </c>
      <c r="E89" s="31" t="s">
        <v>89</v>
      </c>
      <c r="F89" s="31" t="s">
        <v>96</v>
      </c>
      <c r="G89" s="27" t="s">
        <v>128</v>
      </c>
    </row>
    <row r="90" spans="1:7" ht="21" customHeight="1" x14ac:dyDescent="0.25">
      <c r="A90" s="15"/>
      <c r="C90" s="13" t="str">
        <f>+$J$3</f>
        <v>TuS Finkenwerder 1</v>
      </c>
      <c r="D90" s="13" t="str">
        <f>+$J$7</f>
        <v>Ahrensburger TSV 2</v>
      </c>
      <c r="E90" s="32" t="s">
        <v>90</v>
      </c>
      <c r="F90" s="32" t="s">
        <v>96</v>
      </c>
      <c r="G90" s="28" t="s">
        <v>143</v>
      </c>
    </row>
    <row r="91" spans="1:7" ht="21" customHeight="1" thickBot="1" x14ac:dyDescent="0.3">
      <c r="A91" s="16"/>
      <c r="B91" s="17"/>
      <c r="C91" s="18" t="str">
        <f>+$J$12</f>
        <v>HSG Bergedorf/VM 1</v>
      </c>
      <c r="D91" s="18" t="str">
        <f>+$J$5</f>
        <v>SG Hamburg-Nord 2</v>
      </c>
      <c r="E91" s="44" t="s">
        <v>89</v>
      </c>
      <c r="F91" s="44" t="s">
        <v>96</v>
      </c>
      <c r="G91" s="46" t="s">
        <v>149</v>
      </c>
    </row>
    <row r="92" spans="1:7" ht="21" customHeight="1" x14ac:dyDescent="0.25">
      <c r="A92" s="5" t="s">
        <v>3</v>
      </c>
      <c r="B92" s="6" t="s">
        <v>37</v>
      </c>
      <c r="C92" s="7" t="str">
        <f>+$J$7</f>
        <v>Ahrensburger TSV 2</v>
      </c>
      <c r="D92" s="7" t="str">
        <f>+$J$5</f>
        <v>SG Hamburg-Nord 2</v>
      </c>
      <c r="E92" s="33" t="s">
        <v>89</v>
      </c>
      <c r="F92" s="33" t="s">
        <v>144</v>
      </c>
      <c r="G92" s="29" t="s">
        <v>140</v>
      </c>
    </row>
    <row r="93" spans="1:7" ht="21" customHeight="1" x14ac:dyDescent="0.25">
      <c r="A93" s="11"/>
      <c r="B93" s="12"/>
      <c r="C93" s="13" t="str">
        <f>+$J$9</f>
        <v>Bramfelder SV 1</v>
      </c>
      <c r="D93" s="13" t="str">
        <f>+$J$3</f>
        <v>TuS Finkenwerder 1</v>
      </c>
      <c r="E93" s="31" t="s">
        <v>89</v>
      </c>
      <c r="F93" s="43">
        <v>0.66666666666666663</v>
      </c>
      <c r="G93" s="27" t="s">
        <v>147</v>
      </c>
    </row>
    <row r="94" spans="1:7" ht="21" customHeight="1" x14ac:dyDescent="0.25">
      <c r="A94" s="11"/>
      <c r="B94" s="12"/>
      <c r="C94" s="13" t="str">
        <f>+$J$11</f>
        <v>HG Hamburg-Barmbek 1</v>
      </c>
      <c r="D94" s="13" t="str">
        <f>+$J$2</f>
        <v>SG Niendorf/Wandsetal 2</v>
      </c>
      <c r="E94" s="31" t="s">
        <v>89</v>
      </c>
      <c r="F94" s="35" t="s">
        <v>116</v>
      </c>
      <c r="G94" s="27" t="s">
        <v>93</v>
      </c>
    </row>
    <row r="95" spans="1:7" ht="21" customHeight="1" x14ac:dyDescent="0.25">
      <c r="A95" s="11"/>
      <c r="B95" s="12"/>
      <c r="C95" s="13" t="str">
        <f>+$J$13</f>
        <v>SG Altona 2</v>
      </c>
      <c r="D95" s="13" t="str">
        <f>+$J$4</f>
        <v>TH Eilbeck 3</v>
      </c>
      <c r="E95" s="31" t="s">
        <v>90</v>
      </c>
      <c r="F95" s="50" t="s">
        <v>116</v>
      </c>
      <c r="G95" s="27" t="s">
        <v>133</v>
      </c>
    </row>
    <row r="96" spans="1:7" ht="21" customHeight="1" x14ac:dyDescent="0.25">
      <c r="A96" s="15"/>
      <c r="C96" s="13" t="str">
        <f>+$J$10</f>
        <v>SG Wilhelmsburg 2</v>
      </c>
      <c r="D96" s="13" t="str">
        <f>+$J$6</f>
        <v>HSV/Hamm 02 1</v>
      </c>
      <c r="E96" s="32" t="s">
        <v>90</v>
      </c>
      <c r="F96" s="32" t="s">
        <v>116</v>
      </c>
      <c r="G96" s="28" t="s">
        <v>123</v>
      </c>
    </row>
    <row r="97" spans="1:7" ht="21" customHeight="1" thickBot="1" x14ac:dyDescent="0.3">
      <c r="A97" s="16"/>
      <c r="B97" s="17"/>
      <c r="C97" s="18" t="str">
        <f>+$J$8</f>
        <v>TV Fischbek 1</v>
      </c>
      <c r="D97" s="18" t="str">
        <f>+$J$12</f>
        <v>HSG Bergedorf/VM 1</v>
      </c>
      <c r="E97" s="44" t="s">
        <v>90</v>
      </c>
      <c r="F97" s="44" t="s">
        <v>96</v>
      </c>
      <c r="G97" s="46" t="s">
        <v>148</v>
      </c>
    </row>
    <row r="98" spans="1:7" ht="21" customHeight="1" x14ac:dyDescent="0.25">
      <c r="A98" s="5" t="s">
        <v>4</v>
      </c>
      <c r="B98" s="6" t="s">
        <v>38</v>
      </c>
      <c r="C98" s="7" t="s">
        <v>20</v>
      </c>
      <c r="D98" s="7" t="s">
        <v>18</v>
      </c>
      <c r="E98" s="33"/>
      <c r="F98" s="33"/>
      <c r="G98" s="29"/>
    </row>
    <row r="99" spans="1:7" ht="21" customHeight="1" x14ac:dyDescent="0.25">
      <c r="A99" s="11"/>
      <c r="B99" s="12"/>
      <c r="C99" s="13" t="str">
        <f>+$J$4</f>
        <v>TH Eilbeck 3</v>
      </c>
      <c r="D99" s="13" t="str">
        <f>+$J$10</f>
        <v>SG Wilhelmsburg 2</v>
      </c>
      <c r="E99" s="31" t="s">
        <v>89</v>
      </c>
      <c r="F99" s="31" t="s">
        <v>116</v>
      </c>
      <c r="G99" s="27" t="s">
        <v>95</v>
      </c>
    </row>
    <row r="100" spans="1:7" ht="21" customHeight="1" x14ac:dyDescent="0.25">
      <c r="A100" s="11"/>
      <c r="B100" s="12"/>
      <c r="C100" s="13" t="str">
        <f>+$J$2</f>
        <v>SG Niendorf/Wandsetal 2</v>
      </c>
      <c r="D100" s="13" t="str">
        <f>+$J$13</f>
        <v>SG Altona 2</v>
      </c>
      <c r="E100" s="31" t="s">
        <v>89</v>
      </c>
      <c r="F100" s="31" t="s">
        <v>96</v>
      </c>
      <c r="G100" s="27" t="s">
        <v>128</v>
      </c>
    </row>
    <row r="101" spans="1:7" ht="21" customHeight="1" x14ac:dyDescent="0.25">
      <c r="A101" s="11"/>
      <c r="B101" s="12"/>
      <c r="C101" s="13" t="str">
        <f>+$J$3</f>
        <v>TuS Finkenwerder 1</v>
      </c>
      <c r="D101" s="13" t="str">
        <f>+$J$11</f>
        <v>HG Hamburg-Barmbek 1</v>
      </c>
      <c r="E101" s="31" t="s">
        <v>90</v>
      </c>
      <c r="F101" s="31" t="s">
        <v>96</v>
      </c>
      <c r="G101" s="27" t="s">
        <v>143</v>
      </c>
    </row>
    <row r="102" spans="1:7" ht="21" customHeight="1" x14ac:dyDescent="0.25">
      <c r="A102" s="15"/>
      <c r="C102" s="13" t="str">
        <f>+$J$5</f>
        <v>SG Hamburg-Nord 2</v>
      </c>
      <c r="D102" s="13" t="str">
        <f>+$J$9</f>
        <v>Bramfelder SV 1</v>
      </c>
      <c r="E102" s="32" t="s">
        <v>89</v>
      </c>
      <c r="F102" s="32" t="s">
        <v>99</v>
      </c>
      <c r="G102" s="28" t="s">
        <v>100</v>
      </c>
    </row>
    <row r="103" spans="1:7" ht="21" customHeight="1" thickBot="1" x14ac:dyDescent="0.3">
      <c r="A103" s="16"/>
      <c r="B103" s="17"/>
      <c r="C103" s="18" t="str">
        <f>+$J$12</f>
        <v>HSG Bergedorf/VM 1</v>
      </c>
      <c r="D103" s="18" t="str">
        <f>+$J$7</f>
        <v>Ahrensburger TSV 2</v>
      </c>
      <c r="E103" s="44" t="s">
        <v>89</v>
      </c>
      <c r="F103" s="44" t="s">
        <v>96</v>
      </c>
      <c r="G103" s="46" t="s">
        <v>149</v>
      </c>
    </row>
    <row r="104" spans="1:7" ht="21" customHeight="1" x14ac:dyDescent="0.25">
      <c r="A104" s="5" t="s">
        <v>5</v>
      </c>
      <c r="B104" s="6" t="s">
        <v>39</v>
      </c>
      <c r="C104" s="7" t="str">
        <f>+$J$9</f>
        <v>Bramfelder SV 1</v>
      </c>
      <c r="D104" s="7" t="str">
        <f>+$J$7</f>
        <v>Ahrensburger TSV 2</v>
      </c>
      <c r="E104" s="33" t="s">
        <v>90</v>
      </c>
      <c r="F104" s="33" t="s">
        <v>121</v>
      </c>
      <c r="G104" s="29" t="s">
        <v>150</v>
      </c>
    </row>
    <row r="105" spans="1:7" ht="21" customHeight="1" x14ac:dyDescent="0.25">
      <c r="A105" s="11"/>
      <c r="B105" s="12"/>
      <c r="C105" s="13" t="str">
        <f>+$J$11</f>
        <v>HG Hamburg-Barmbek 1</v>
      </c>
      <c r="D105" s="13" t="str">
        <f>+$J$5</f>
        <v>SG Hamburg-Nord 2</v>
      </c>
      <c r="E105" s="31" t="s">
        <v>89</v>
      </c>
      <c r="F105" s="31" t="s">
        <v>116</v>
      </c>
      <c r="G105" s="27" t="s">
        <v>93</v>
      </c>
    </row>
    <row r="106" spans="1:7" ht="21" customHeight="1" x14ac:dyDescent="0.25">
      <c r="A106" s="11"/>
      <c r="B106" s="12"/>
      <c r="C106" s="13" t="str">
        <f>+$J$13</f>
        <v>SG Altona 2</v>
      </c>
      <c r="D106" s="13" t="str">
        <f>+$J$3</f>
        <v>TuS Finkenwerder 1</v>
      </c>
      <c r="E106" s="31" t="s">
        <v>90</v>
      </c>
      <c r="F106" s="50" t="s">
        <v>116</v>
      </c>
      <c r="G106" s="27" t="s">
        <v>133</v>
      </c>
    </row>
    <row r="107" spans="1:7" ht="21" customHeight="1" x14ac:dyDescent="0.25">
      <c r="A107" s="11"/>
      <c r="B107" s="12"/>
      <c r="C107" s="13" t="str">
        <f>+$J$10</f>
        <v>SG Wilhelmsburg 2</v>
      </c>
      <c r="D107" s="13" t="str">
        <f>+$J$2</f>
        <v>SG Niendorf/Wandsetal 2</v>
      </c>
      <c r="E107" s="31" t="s">
        <v>90</v>
      </c>
      <c r="F107" s="31" t="s">
        <v>116</v>
      </c>
      <c r="G107" s="27" t="s">
        <v>123</v>
      </c>
    </row>
    <row r="108" spans="1:7" ht="21" customHeight="1" x14ac:dyDescent="0.25">
      <c r="A108" s="15"/>
      <c r="C108" s="13" t="str">
        <f>+$J$8</f>
        <v>TV Fischbek 1</v>
      </c>
      <c r="D108" s="13" t="str">
        <f>+$J$4</f>
        <v>TH Eilbeck 3</v>
      </c>
      <c r="E108" s="32" t="s">
        <v>90</v>
      </c>
      <c r="F108" s="32" t="s">
        <v>96</v>
      </c>
      <c r="G108" s="28" t="s">
        <v>148</v>
      </c>
    </row>
    <row r="109" spans="1:7" ht="21" customHeight="1" thickBot="1" x14ac:dyDescent="0.3">
      <c r="A109" s="16"/>
      <c r="B109" s="17"/>
      <c r="C109" s="18" t="str">
        <f>+$J$12</f>
        <v>HSG Bergedorf/VM 1</v>
      </c>
      <c r="D109" s="18" t="str">
        <f>+$J$6</f>
        <v>HSV/Hamm 02 1</v>
      </c>
      <c r="E109" s="44" t="s">
        <v>89</v>
      </c>
      <c r="F109" s="44" t="s">
        <v>96</v>
      </c>
      <c r="G109" s="46" t="s">
        <v>149</v>
      </c>
    </row>
    <row r="110" spans="1:7" ht="21" customHeight="1" x14ac:dyDescent="0.25">
      <c r="A110" s="5" t="s">
        <v>6</v>
      </c>
      <c r="B110" s="6" t="s">
        <v>40</v>
      </c>
      <c r="C110" s="7" t="str">
        <f>+$J$4</f>
        <v>TH Eilbeck 3</v>
      </c>
      <c r="D110" s="7" t="str">
        <f>+$J$6</f>
        <v>HSV/Hamm 02 1</v>
      </c>
      <c r="E110" s="33" t="s">
        <v>89</v>
      </c>
      <c r="F110" s="33" t="s">
        <v>116</v>
      </c>
      <c r="G110" s="29" t="s">
        <v>95</v>
      </c>
    </row>
    <row r="111" spans="1:7" ht="21" customHeight="1" x14ac:dyDescent="0.25">
      <c r="A111" s="11"/>
      <c r="B111" s="12"/>
      <c r="C111" s="13" t="str">
        <f>+$J$2</f>
        <v>SG Niendorf/Wandsetal 2</v>
      </c>
      <c r="D111" s="13" t="str">
        <f>+$J$8</f>
        <v>TV Fischbek 1</v>
      </c>
      <c r="E111" s="31" t="s">
        <v>89</v>
      </c>
      <c r="F111" s="31" t="s">
        <v>96</v>
      </c>
      <c r="G111" s="27" t="s">
        <v>128</v>
      </c>
    </row>
    <row r="112" spans="1:7" ht="21" customHeight="1" x14ac:dyDescent="0.25">
      <c r="A112" s="11"/>
      <c r="B112" s="12"/>
      <c r="C112" s="13" t="str">
        <f>+$J$3</f>
        <v>TuS Finkenwerder 1</v>
      </c>
      <c r="D112" s="13" t="str">
        <f>+$J$10</f>
        <v>SG Wilhelmsburg 2</v>
      </c>
      <c r="E112" s="31" t="s">
        <v>90</v>
      </c>
      <c r="F112" s="31" t="s">
        <v>96</v>
      </c>
      <c r="G112" s="27" t="s">
        <v>143</v>
      </c>
    </row>
    <row r="113" spans="1:7" ht="21" customHeight="1" x14ac:dyDescent="0.25">
      <c r="A113" s="11"/>
      <c r="B113" s="12"/>
      <c r="C113" s="13" t="str">
        <f>+$J$5</f>
        <v>SG Hamburg-Nord 2</v>
      </c>
      <c r="D113" s="13" t="str">
        <f>+$J$13</f>
        <v>SG Altona 2</v>
      </c>
      <c r="E113" s="32" t="s">
        <v>89</v>
      </c>
      <c r="F113" s="32" t="s">
        <v>99</v>
      </c>
      <c r="G113" s="28" t="s">
        <v>100</v>
      </c>
    </row>
    <row r="114" spans="1:7" ht="21" customHeight="1" x14ac:dyDescent="0.25">
      <c r="A114" s="15"/>
      <c r="C114" s="13" t="str">
        <f>+$J$7</f>
        <v>Ahrensburger TSV 2</v>
      </c>
      <c r="D114" s="13" t="str">
        <f>+$J$11</f>
        <v>HG Hamburg-Barmbek 1</v>
      </c>
      <c r="E114" s="32" t="s">
        <v>89</v>
      </c>
      <c r="F114" s="32" t="s">
        <v>144</v>
      </c>
      <c r="G114" s="28" t="s">
        <v>140</v>
      </c>
    </row>
    <row r="115" spans="1:7" ht="21" customHeight="1" thickBot="1" x14ac:dyDescent="0.3">
      <c r="A115" s="16"/>
      <c r="B115" s="17"/>
      <c r="C115" s="18" t="str">
        <f>+$J$9</f>
        <v>Bramfelder SV 1</v>
      </c>
      <c r="D115" s="18" t="str">
        <f>+$J$12</f>
        <v>HSG Bergedorf/VM 1</v>
      </c>
      <c r="E115" s="44" t="s">
        <v>89</v>
      </c>
      <c r="F115" s="56">
        <v>0.66666666666666663</v>
      </c>
      <c r="G115" s="46" t="s">
        <v>147</v>
      </c>
    </row>
    <row r="116" spans="1:7" ht="21" customHeight="1" x14ac:dyDescent="0.25">
      <c r="A116" s="5" t="s">
        <v>7</v>
      </c>
      <c r="B116" s="6" t="s">
        <v>41</v>
      </c>
      <c r="C116" s="7" t="str">
        <f>+$J$11</f>
        <v>HG Hamburg-Barmbek 1</v>
      </c>
      <c r="D116" s="7" t="str">
        <f>+$J$9</f>
        <v>Bramfelder SV 1</v>
      </c>
      <c r="E116" s="33" t="s">
        <v>89</v>
      </c>
      <c r="F116" s="33" t="s">
        <v>116</v>
      </c>
      <c r="G116" s="29" t="s">
        <v>93</v>
      </c>
    </row>
    <row r="117" spans="1:7" ht="21" customHeight="1" x14ac:dyDescent="0.25">
      <c r="A117" s="11"/>
      <c r="B117" s="12"/>
      <c r="C117" s="13" t="str">
        <f>+$J$13</f>
        <v>SG Altona 2</v>
      </c>
      <c r="D117" s="13" t="str">
        <f>+$J$7</f>
        <v>Ahrensburger TSV 2</v>
      </c>
      <c r="E117" s="31" t="s">
        <v>90</v>
      </c>
      <c r="F117" s="50" t="s">
        <v>116</v>
      </c>
      <c r="G117" s="27" t="s">
        <v>133</v>
      </c>
    </row>
    <row r="118" spans="1:7" ht="21" customHeight="1" x14ac:dyDescent="0.25">
      <c r="A118" s="11"/>
      <c r="B118" s="12"/>
      <c r="C118" s="13" t="str">
        <f>+$J$10</f>
        <v>SG Wilhelmsburg 2</v>
      </c>
      <c r="D118" s="13" t="str">
        <f>+$J$5</f>
        <v>SG Hamburg-Nord 2</v>
      </c>
      <c r="E118" s="31" t="s">
        <v>90</v>
      </c>
      <c r="F118" s="31" t="s">
        <v>116</v>
      </c>
      <c r="G118" s="27" t="s">
        <v>123</v>
      </c>
    </row>
    <row r="119" spans="1:7" ht="21" customHeight="1" x14ac:dyDescent="0.25">
      <c r="A119" s="11"/>
      <c r="B119" s="12"/>
      <c r="C119" s="13" t="str">
        <f>+$J$8</f>
        <v>TV Fischbek 1</v>
      </c>
      <c r="D119" s="13" t="str">
        <f>+$J$3</f>
        <v>TuS Finkenwerder 1</v>
      </c>
      <c r="E119" s="31" t="s">
        <v>90</v>
      </c>
      <c r="F119" s="35" t="s">
        <v>96</v>
      </c>
      <c r="G119" s="27" t="s">
        <v>148</v>
      </c>
    </row>
    <row r="120" spans="1:7" ht="21" customHeight="1" x14ac:dyDescent="0.25">
      <c r="A120" s="15"/>
      <c r="C120" s="13" t="str">
        <f>+$J$6</f>
        <v>HSV/Hamm 02 1</v>
      </c>
      <c r="D120" s="13" t="str">
        <f>+$J$2</f>
        <v>SG Niendorf/Wandsetal 2</v>
      </c>
      <c r="E120" s="32"/>
      <c r="F120" s="32"/>
      <c r="G120" s="28"/>
    </row>
    <row r="121" spans="1:7" ht="21" customHeight="1" thickBot="1" x14ac:dyDescent="0.3">
      <c r="A121" s="16"/>
      <c r="B121" s="17"/>
      <c r="C121" s="18" t="str">
        <f>+$J$12</f>
        <v>HSG Bergedorf/VM 1</v>
      </c>
      <c r="D121" s="18" t="str">
        <f>+$J$4</f>
        <v>TH Eilbeck 3</v>
      </c>
      <c r="E121" s="44" t="s">
        <v>89</v>
      </c>
      <c r="F121" s="44" t="s">
        <v>96</v>
      </c>
      <c r="G121" s="46" t="s">
        <v>149</v>
      </c>
    </row>
    <row r="122" spans="1:7" ht="21" customHeight="1" x14ac:dyDescent="0.25">
      <c r="A122" s="5" t="s">
        <v>8</v>
      </c>
      <c r="B122" s="6" t="s">
        <v>42</v>
      </c>
      <c r="C122" s="7" t="str">
        <f>+$J$2</f>
        <v>SG Niendorf/Wandsetal 2</v>
      </c>
      <c r="D122" s="7" t="str">
        <f>+$J$4</f>
        <v>TH Eilbeck 3</v>
      </c>
      <c r="E122" s="33" t="s">
        <v>89</v>
      </c>
      <c r="F122" s="33" t="s">
        <v>96</v>
      </c>
      <c r="G122" s="29" t="s">
        <v>128</v>
      </c>
    </row>
    <row r="123" spans="1:7" ht="21" customHeight="1" x14ac:dyDescent="0.25">
      <c r="A123" s="11"/>
      <c r="B123" s="12"/>
      <c r="C123" s="13" t="str">
        <f>+$J$3</f>
        <v>TuS Finkenwerder 1</v>
      </c>
      <c r="D123" s="13" t="str">
        <f>+$J$6</f>
        <v>HSV/Hamm 02 1</v>
      </c>
      <c r="E123" s="31" t="s">
        <v>90</v>
      </c>
      <c r="F123" s="31" t="s">
        <v>96</v>
      </c>
      <c r="G123" s="27" t="s">
        <v>143</v>
      </c>
    </row>
    <row r="124" spans="1:7" ht="21" customHeight="1" x14ac:dyDescent="0.25">
      <c r="A124" s="11"/>
      <c r="B124" s="12"/>
      <c r="C124" s="13" t="str">
        <f>+$J$5</f>
        <v>SG Hamburg-Nord 2</v>
      </c>
      <c r="D124" s="13" t="str">
        <f>+$J$8</f>
        <v>TV Fischbek 1</v>
      </c>
      <c r="E124" s="32" t="s">
        <v>89</v>
      </c>
      <c r="F124" s="32" t="s">
        <v>99</v>
      </c>
      <c r="G124" s="28" t="s">
        <v>100</v>
      </c>
    </row>
    <row r="125" spans="1:7" ht="21" customHeight="1" x14ac:dyDescent="0.25">
      <c r="A125" s="11"/>
      <c r="B125" s="12"/>
      <c r="C125" s="13" t="str">
        <f>+$J$7</f>
        <v>Ahrensburger TSV 2</v>
      </c>
      <c r="D125" s="13" t="str">
        <f>+$J$10</f>
        <v>SG Wilhelmsburg 2</v>
      </c>
      <c r="E125" s="32" t="s">
        <v>89</v>
      </c>
      <c r="F125" s="32" t="s">
        <v>144</v>
      </c>
      <c r="G125" s="28" t="s">
        <v>140</v>
      </c>
    </row>
    <row r="126" spans="1:7" ht="21" customHeight="1" x14ac:dyDescent="0.25">
      <c r="A126" s="11"/>
      <c r="B126" s="12"/>
      <c r="C126" s="13" t="str">
        <f>+$J$9</f>
        <v>Bramfelder SV 1</v>
      </c>
      <c r="D126" s="13" t="str">
        <f>+$J$13</f>
        <v>SG Altona 2</v>
      </c>
      <c r="E126" s="31" t="s">
        <v>90</v>
      </c>
      <c r="F126" s="31" t="s">
        <v>121</v>
      </c>
      <c r="G126" s="27" t="s">
        <v>147</v>
      </c>
    </row>
    <row r="127" spans="1:7" ht="21" customHeight="1" thickBot="1" x14ac:dyDescent="0.3">
      <c r="A127" s="11"/>
      <c r="B127" s="12"/>
      <c r="C127" s="13" t="str">
        <f>+$J$11</f>
        <v>HG Hamburg-Barmbek 1</v>
      </c>
      <c r="D127" s="13" t="str">
        <f>+$J$12</f>
        <v>HSG Bergedorf/VM 1</v>
      </c>
      <c r="E127" s="31" t="s">
        <v>89</v>
      </c>
      <c r="F127" s="31" t="s">
        <v>116</v>
      </c>
      <c r="G127" s="27" t="s">
        <v>93</v>
      </c>
    </row>
    <row r="128" spans="1:7" ht="21" customHeight="1" x14ac:dyDescent="0.25">
      <c r="A128" s="20" t="s">
        <v>9</v>
      </c>
      <c r="B128" s="57" t="s">
        <v>43</v>
      </c>
      <c r="C128" s="7" t="str">
        <f>+$J$13</f>
        <v>SG Altona 2</v>
      </c>
      <c r="D128" s="7" t="str">
        <f>+$J$11</f>
        <v>HG Hamburg-Barmbek 1</v>
      </c>
      <c r="E128" s="33" t="s">
        <v>90</v>
      </c>
      <c r="F128" s="53" t="s">
        <v>116</v>
      </c>
      <c r="G128" s="29" t="s">
        <v>133</v>
      </c>
    </row>
    <row r="129" spans="1:7" ht="21" customHeight="1" x14ac:dyDescent="0.25">
      <c r="A129" s="11"/>
      <c r="B129" s="58"/>
      <c r="C129" s="13" t="str">
        <f>+$J$10</f>
        <v>SG Wilhelmsburg 2</v>
      </c>
      <c r="D129" s="13" t="str">
        <f>+$J$9</f>
        <v>Bramfelder SV 1</v>
      </c>
      <c r="E129" s="31" t="s">
        <v>90</v>
      </c>
      <c r="F129" s="31" t="s">
        <v>116</v>
      </c>
      <c r="G129" s="27" t="s">
        <v>123</v>
      </c>
    </row>
    <row r="130" spans="1:7" ht="21" customHeight="1" x14ac:dyDescent="0.25">
      <c r="A130" s="11"/>
      <c r="B130" s="12"/>
      <c r="C130" s="13" t="str">
        <f>+$J$8</f>
        <v>TV Fischbek 1</v>
      </c>
      <c r="D130" s="13" t="str">
        <f>+$J$7</f>
        <v>Ahrensburger TSV 2</v>
      </c>
      <c r="E130" s="31" t="s">
        <v>90</v>
      </c>
      <c r="F130" s="35" t="s">
        <v>96</v>
      </c>
      <c r="G130" s="27" t="s">
        <v>148</v>
      </c>
    </row>
    <row r="131" spans="1:7" ht="21" customHeight="1" x14ac:dyDescent="0.25">
      <c r="A131" s="11"/>
      <c r="B131" s="12"/>
      <c r="C131" s="13" t="str">
        <f>+$J$6</f>
        <v>HSV/Hamm 02 1</v>
      </c>
      <c r="D131" s="13" t="str">
        <f>+$J$5</f>
        <v>SG Hamburg-Nord 2</v>
      </c>
      <c r="E131" s="31"/>
      <c r="F131" s="31"/>
      <c r="G131" s="27"/>
    </row>
    <row r="132" spans="1:7" ht="21" customHeight="1" x14ac:dyDescent="0.25">
      <c r="A132" s="15"/>
      <c r="C132" s="13" t="str">
        <f>+$J$4</f>
        <v>TH Eilbeck 3</v>
      </c>
      <c r="D132" s="13" t="str">
        <f>+$J$3</f>
        <v>TuS Finkenwerder 1</v>
      </c>
      <c r="E132" s="31" t="s">
        <v>89</v>
      </c>
      <c r="F132" s="35" t="s">
        <v>116</v>
      </c>
      <c r="G132" s="27" t="s">
        <v>95</v>
      </c>
    </row>
    <row r="133" spans="1:7" ht="21" customHeight="1" thickBot="1" x14ac:dyDescent="0.3">
      <c r="A133" s="16"/>
      <c r="B133" s="17"/>
      <c r="C133" s="18" t="str">
        <f>+$J$12</f>
        <v>HSG Bergedorf/VM 1</v>
      </c>
      <c r="D133" s="18" t="str">
        <f>+$J$2</f>
        <v>SG Niendorf/Wandsetal 2</v>
      </c>
      <c r="E133" s="44" t="s">
        <v>89</v>
      </c>
      <c r="F133" s="44" t="s">
        <v>96</v>
      </c>
      <c r="G133" s="46" t="s">
        <v>149</v>
      </c>
    </row>
  </sheetData>
  <autoFilter ref="A1:G133" xr:uid="{AE188B41-806F-49E0-8C21-161A7EDFB128}"/>
  <mergeCells count="1">
    <mergeCell ref="B128:B129"/>
  </mergeCells>
  <pageMargins left="0.19685039370078741" right="0.19685039370078741" top="0.78740157480314965" bottom="0.39370078740157483" header="0.31496062992125984" footer="0.31496062992125984"/>
  <pageSetup paperSize="9" scale="88" fitToHeight="1000" orientation="portrait" r:id="rId1"/>
  <headerFooter>
    <oddHeader>&amp;L&amp;"Arial,Standard"2021/2022&amp;C&amp;"Arial,Fett"&amp;12 Landesliga Frauen Staffel 2 (222)&amp;R&amp;"Arial,Standard"Stand: 10.06.2021</oddHead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100</vt:lpstr>
      <vt:lpstr>121</vt:lpstr>
      <vt:lpstr>122</vt:lpstr>
      <vt:lpstr>200</vt:lpstr>
      <vt:lpstr>221</vt:lpstr>
      <vt:lpstr>222</vt:lpstr>
      <vt:lpstr>'100'!Druckbereich</vt:lpstr>
      <vt:lpstr>'121'!Druckbereich</vt:lpstr>
      <vt:lpstr>'122'!Druckbereich</vt:lpstr>
      <vt:lpstr>'200'!Druckbereich</vt:lpstr>
      <vt:lpstr>'221'!Druckbereich</vt:lpstr>
      <vt:lpstr>'222'!Druckbereich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Sievers</dc:creator>
  <cp:lastModifiedBy>Markus Fraikin</cp:lastModifiedBy>
  <cp:lastPrinted>2021-06-10T09:00:23Z</cp:lastPrinted>
  <dcterms:created xsi:type="dcterms:W3CDTF">2021-06-03T11:35:36Z</dcterms:created>
  <dcterms:modified xsi:type="dcterms:W3CDTF">2021-06-10T09:01:01Z</dcterms:modified>
</cp:coreProperties>
</file>